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akoper-my.sharepoint.com/personal/bertoki_luka-kp_si/Documents/BERTOK IGOR/MY DOCUMENTS/VZDRŽEVANJE CIN KIN in ŽIN/2025/VHOD OGRAJA-R4/VZDRŽ CARINSKE OGRAJE/"/>
    </mc:Choice>
  </mc:AlternateContent>
  <xr:revisionPtr revIDLastSave="77" documentId="8_{CB2E7A3F-22A7-4346-8FA0-6B742043FC4E}" xr6:coauthVersionLast="47" xr6:coauthVersionMax="47" xr10:uidLastSave="{A0DE6A24-1D7B-47F8-958E-430F5F36015D}"/>
  <bookViews>
    <workbookView xWindow="-120" yWindow="-120" windowWidth="29040" windowHeight="15840" xr2:uid="{40D968FA-5C1D-47EC-BD27-36CEDD2F5537}"/>
  </bookViews>
  <sheets>
    <sheet name="Sheet1" sheetId="1" r:id="rId1"/>
  </sheets>
  <definedNames>
    <definedName name="_xlnm.Print_Area" localSheetId="0">Sheet1!$A$1:$F$46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33" i="1"/>
  <c r="F34" i="1"/>
  <c r="F35" i="1"/>
  <c r="F23" i="1"/>
  <c r="F24" i="1"/>
  <c r="F25" i="1"/>
  <c r="F26" i="1"/>
  <c r="F27" i="1"/>
  <c r="F28" i="1"/>
  <c r="F29" i="1"/>
  <c r="F16" i="1"/>
  <c r="F17" i="1"/>
  <c r="F18" i="1"/>
  <c r="F19" i="1"/>
  <c r="F8" i="1"/>
  <c r="F9" i="1"/>
  <c r="F10" i="1"/>
  <c r="F11" i="1"/>
  <c r="F12" i="1"/>
  <c r="F13" i="1"/>
  <c r="F37" i="1"/>
  <c r="D41" i="1"/>
  <c r="F15" i="1" l="1"/>
  <c r="F22" i="1"/>
  <c r="F32" i="1"/>
  <c r="F7" i="1"/>
  <c r="F41" i="1" l="1"/>
</calcChain>
</file>

<file path=xl/sharedStrings.xml><?xml version="1.0" encoding="utf-8"?>
<sst xmlns="http://schemas.openxmlformats.org/spreadsheetml/2006/main" count="90" uniqueCount="52">
  <si>
    <t>Zap.št.</t>
  </si>
  <si>
    <t>Opis postavke</t>
  </si>
  <si>
    <t>Enota</t>
  </si>
  <si>
    <t>Cena na enoto</t>
  </si>
  <si>
    <t>POPRAVILA OGRAJE</t>
  </si>
  <si>
    <t>kos</t>
  </si>
  <si>
    <t>Pritrditev mreže na nosilno žico in stebre</t>
  </si>
  <si>
    <t>Popravilo zlomljene kovinske konzole</t>
  </si>
  <si>
    <t>Popravilo nagnjenega stebra skupaj z obbetoniranjem temelja in napenjanjem  žic ter mreže</t>
  </si>
  <si>
    <t>ODSTRANITEV OGRAJE</t>
  </si>
  <si>
    <t>m'</t>
  </si>
  <si>
    <t xml:space="preserve">Ročna demontaža panelov ograje tipa Sistem Axis </t>
  </si>
  <si>
    <t>POSTAVITEV ŽIČNATE OGRAJE</t>
  </si>
  <si>
    <t>Izdelava novega betonskega stebra (Strojni izkop temeljev za stebre skupaj z zakoličbo trase, dobava, postavitev in vbetoniranje ograjnih AB stebrov 20/20 cm, višine 260 cm, skupaj s kovinsko konzolo za bodečo žico ter oštevilčenje stebrov) (premer stebra pod kakšnim kotom so konzole) steber 200 x 200 mm, kot konzole 45 stopinj</t>
  </si>
  <si>
    <t>Izdelava novega kovinskega stebra (Strojni izkop temeljev za stebre skupaj z zakoličbo trase, izdelava betonskih temeljev, dobava in postavitev kovinskih stebrov fi 5 cm, višine 260 cm, skupaj s kovinsko konzolo za bodečo žico ter oštevilčenje stebrov) (pod kakšnim kotom so konzole in dolžina konzole) kot konzole 45 stopinj, dolžina 600mm</t>
  </si>
  <si>
    <t xml:space="preserve">Dobava in montaža carinske mreže višine 2,2 m (polje 5x5 cm, žica 2,2 mm) </t>
  </si>
  <si>
    <t>Dobava in napenjanje nosilne žice (debelina žice) 4 mm</t>
  </si>
  <si>
    <t>Dobava in napenjanje bodeče žice (debelina žice) 2-3 mm</t>
  </si>
  <si>
    <t xml:space="preserve">Pritrditev spodnjega dela mreže z jeklenim sidrom fi 16 mm z dobavo in vgradnjo sidra </t>
  </si>
  <si>
    <t>ura</t>
  </si>
  <si>
    <t xml:space="preserve">Intervencija: kadarkoli med tednom izven rednega delovnega časa, vikendom ali praznikih. Izvedba sanacijskih del na poziv.  </t>
  </si>
  <si>
    <t>PONDER</t>
  </si>
  <si>
    <t>Cena postavke  s PONDERJEM</t>
  </si>
  <si>
    <t>SKUPAJ brez DDV:</t>
  </si>
  <si>
    <t>Rušenje betonskega stebra in temelja z nakladanjem in odvozom ruševin in izkopanega materiala na uradno deponijo skupaj s plačilom takse in pridobitvijo evidenčnih listov</t>
  </si>
  <si>
    <t>Ročna demontaža mreže, nosilnih in bodečih žic skupaj s potrebnim izkopom zasutih delov mreže z nakladnajem in odvozom materiala na uradno deponijo skupaj s plačilom takse in pridobitvijo evidenčnih listov (3  fotografije obstoječe poškodovane mreže in količina v tekočih metrih) Količine se določajo glede na potrebe gre za vzdrževanje glede na stanje</t>
  </si>
  <si>
    <t xml:space="preserve">Odstranitev kovinskega stebra in rušenje betonskega temelja z nakladanjem in odvozom ruševin in izkopanega materiala na uradno deponijo skupaj s plačilom takse in pridobitvijo evidenčnih listov </t>
  </si>
  <si>
    <t xml:space="preserve">Odstranitev stebra ograje tipa Sistem Axis in rušenje betonskega temelja z nakladanjem in odvozom ruševin in izkopanega materiala na uradno deponijo skupaj s plačilom takse in pridobitvijo evidenčnih listov </t>
  </si>
  <si>
    <t xml:space="preserve">Postavitev nove ograje z betonskimi stebri medosne razdalje med stebri 4 m (komplet z dobavo in vgradnjo materiala, izkopi in  nakladanjem ter odvozom ruševin in izkopanega materiala na uradno deponijo skupaj s plačilom takse in pridobitvijo evidenčnih listov ) - betonski temelji fi 30 cm in globine 0,8 m, AB stebri 20/20 cm višine 260 cm, kovinska konzola za bodečo žico, oštevilčenje stebrov, mreža višine 2,2 m polje 3x3 cm žica debeline 2,2 mm, tri vrste nosilne žice, tri vrste bodeče žice, sidranje spodnjega dela mreže z jeklenimi sidri fi 16 mm na razdalji 1m) </t>
  </si>
  <si>
    <t>Postavitev nove ograje s kovinskimi stebri medosne razdalje med stebri 4 m (komplet z dobavo in vgradnjo materiala, izkopi in nakladanjem ter odvozom ruševin in izkopanega materiala na uradno deponijo skupaj s plačilom takse in pridobitvijo evidenčnih listov) - betonski temelji fi 30 cm in globine 0,8 m, kovinski stebri fi 5 cm višine 260 cm, kovinska konzola za bodečo žico, oštevilčenje stebrov, mreža višine 2,2 m polje 3x3 cm žica debeline 2,2 mm, tri vrste nosilne žice, tri vrste bodeče žice, sidranje spodnjega dela mreže z jeklenimi sidri fi 16 mm na razdalji 1m)</t>
  </si>
  <si>
    <t>Napenjanje nosilne žice (debelina in površinska zaščita) 3mm, pocinkana</t>
  </si>
  <si>
    <t>Cena na enoto A</t>
  </si>
  <si>
    <t>PONDER                 B</t>
  </si>
  <si>
    <t>Cena postavke  s PONDERJEM           A x B</t>
  </si>
  <si>
    <t>Krpanje poškodb mreže do velikosti 1 m2 (značilnosti obstoječe mreže debelina žice, velikost okenc, višina mreže,  barva) Pocinkana pletena žična mreža, okenca 5x5 debeline 2,8 mm  višina 2m</t>
  </si>
  <si>
    <t>Zamenjava napenjalca (velikost napenjalca in površinska zaščita) Velikost napenjalca 30 cm, pocinkan</t>
  </si>
  <si>
    <t xml:space="preserve">OPOMBA: </t>
  </si>
  <si>
    <t xml:space="preserve"> - Najugodnejši ponudnik bo izbran na podlagi najnižje kumulativne vrednosti v stolpcu "Cena postavke s ponderjem"</t>
  </si>
  <si>
    <t xml:space="preserve"> - Obračun izvedenih del se izdela po cenah iz stolpca "Cena na enoto".  </t>
  </si>
  <si>
    <t>PRILOGA 1</t>
  </si>
  <si>
    <t>RAZNO</t>
  </si>
  <si>
    <t xml:space="preserve">Barvanje okroglih kovinskih ograjnih stebričkov in horizontalnih zaščitnih prečk razvite širine od 0,17m do 0,32m. Barva: kombinirana temeljna in zaščitna - modra  </t>
  </si>
  <si>
    <t>Vgraditev novega stebra SECUR BUILDER FENCE 2 ali njemu podobni, višine 250 cm (Strojni izkop temeljev za stebre skupaj z zakoličbo trase, izdelava betonskih temeljev, dobava in postavitev stebrov ter oštevilčenje stebrov)</t>
  </si>
  <si>
    <t>Dobava in montaža panelov tipa SECUR BUILDER FENCE 2 ali njemu podobni (okno 5x10 cm, višine 250 cm, dolžine 2,37 m)</t>
  </si>
  <si>
    <t>Dobava in vgradnja manjkajočih vijakov za panele SECUR BUILDER FENCE 2</t>
  </si>
  <si>
    <t>Dobava in vgradnja manjkajočih objemk za panele SECUR BUILDER FENCE 2</t>
  </si>
  <si>
    <t xml:space="preserve">POSTAVITEV OGRAJE  tipa SISTEM SECUR BUILDER FENCE 2 ali njemu podobni </t>
  </si>
  <si>
    <t>(NOVEJŠA - ZELENA OGRAJA)</t>
  </si>
  <si>
    <t>Dela, ki jih izvaja PK - KV delavec. Obračun na uro.</t>
  </si>
  <si>
    <t>Oštevilčenje stebrov z nalepkami dim 5x5 cm</t>
  </si>
  <si>
    <t xml:space="preserve">Odstranjevanje smeti (polivinilaste vrečke), ki so se zataknile za ograjo in bodočeo žico zaradi burje. Smeti je potrebno oddati prevzemniku. </t>
  </si>
  <si>
    <t>CENIK  - VZDRŽEVANJE CARINSKE OGRAJE V LETU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</si>
</sst>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1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justify" vertical="center"/>
    </xf>
    <xf numFmtId="0" fontId="2" fillId="2" borderId="5" xfId="0" applyFont="1" applyFill="1" applyBorder="1"/>
    <xf numFmtId="0" fontId="0" fillId="2" borderId="2" xfId="0" applyFill="1" applyBorder="1"/>
    <xf numFmtId="0" fontId="2" fillId="2" borderId="5" xfId="0" applyFont="1" applyFill="1" applyBorder="1" applyAlignment="1">
      <alignment horizontal="center"/>
    </xf>
    <xf numFmtId="9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0" fillId="0" borderId="4" xfId="0" applyBorder="1"/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7" fillId="0" borderId="0" xfId="0" applyFont="1"/>
    <xf numFmtId="0" fontId="1" fillId="0" borderId="0" xfId="0" applyFont="1"/>
    <xf numFmtId="0" fontId="0" fillId="0" borderId="6" xfId="0" applyBorder="1" applyAlignment="1"/>
    <xf numFmtId="0" fontId="0" fillId="0" borderId="3" xfId="0" applyBorder="1" applyAlignment="1"/>
    <xf numFmtId="0" fontId="3" fillId="0" borderId="3" xfId="0" applyFont="1" applyBorder="1" applyAlignment="1">
      <alignment horizontal="center" wrapText="1"/>
    </xf>
    <xf numFmtId="0" fontId="0" fillId="0" borderId="0" xfId="0" applyAlignment="1"/>
    <xf numFmtId="4" fontId="8" fillId="0" borderId="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4" fontId="10" fillId="0" borderId="12" xfId="0" applyNumberFormat="1" applyFont="1" applyBorder="1" applyAlignment="1">
      <alignment vertical="center"/>
    </xf>
    <xf numFmtId="4" fontId="10" fillId="0" borderId="9" xfId="0" applyNumberFormat="1" applyFont="1" applyBorder="1" applyAlignment="1">
      <alignment vertical="center"/>
    </xf>
    <xf numFmtId="4" fontId="10" fillId="2" borderId="13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0" fillId="2" borderId="4" xfId="0" applyFill="1" applyBorder="1"/>
    <xf numFmtId="0" fontId="0" fillId="2" borderId="5" xfId="0" applyFill="1" applyBorder="1"/>
    <xf numFmtId="0" fontId="12" fillId="2" borderId="2" xfId="0" applyFont="1" applyFill="1" applyBorder="1" applyAlignment="1"/>
    <xf numFmtId="4" fontId="1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4" fillId="2" borderId="5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4" fontId="0" fillId="2" borderId="5" xfId="0" applyNumberFormat="1" applyFill="1" applyBorder="1" applyProtection="1"/>
    <xf numFmtId="4" fontId="3" fillId="0" borderId="2" xfId="0" applyNumberFormat="1" applyFont="1" applyBorder="1" applyAlignment="1" applyProtection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center" vertical="center"/>
    </xf>
    <xf numFmtId="4" fontId="14" fillId="2" borderId="5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1474-5E6A-4C8D-A693-BEFEAF4520F4}">
  <dimension ref="A1:F46"/>
  <sheetViews>
    <sheetView tabSelected="1" view="pageBreakPreview" zoomScale="85" zoomScaleNormal="100" zoomScaleSheetLayoutView="85" workbookViewId="0">
      <selection activeCell="Q37" sqref="Q37"/>
    </sheetView>
  </sheetViews>
  <sheetFormatPr defaultRowHeight="14.25" x14ac:dyDescent="0.2"/>
  <cols>
    <col min="1" max="1" width="4.25" customWidth="1"/>
    <col min="2" max="2" width="31.625" customWidth="1"/>
    <col min="4" max="4" width="11.25" bestFit="1" customWidth="1"/>
    <col min="5" max="5" width="7.375" bestFit="1" customWidth="1"/>
    <col min="6" max="6" width="13.75" customWidth="1"/>
  </cols>
  <sheetData>
    <row r="1" spans="1:6" ht="29.25" customHeight="1" x14ac:dyDescent="0.2">
      <c r="A1" s="35" t="s">
        <v>39</v>
      </c>
    </row>
    <row r="2" spans="1:6" ht="29.25" customHeight="1" x14ac:dyDescent="0.2">
      <c r="A2" s="35"/>
    </row>
    <row r="3" spans="1:6" ht="24" customHeight="1" x14ac:dyDescent="0.2">
      <c r="A3" s="54" t="s">
        <v>51</v>
      </c>
      <c r="B3" s="54"/>
      <c r="C3" s="54"/>
      <c r="D3" s="54"/>
      <c r="E3" s="54"/>
      <c r="F3" s="54"/>
    </row>
    <row r="4" spans="1:6" ht="15" thickBot="1" x14ac:dyDescent="0.25">
      <c r="A4" s="1"/>
      <c r="B4" s="2"/>
      <c r="C4" s="1"/>
      <c r="D4" s="1"/>
      <c r="E4" s="1"/>
    </row>
    <row r="5" spans="1:6" ht="48.75" customHeight="1" thickBot="1" x14ac:dyDescent="0.25">
      <c r="A5" s="13" t="s">
        <v>0</v>
      </c>
      <c r="B5" s="3" t="s">
        <v>1</v>
      </c>
      <c r="C5" s="4" t="s">
        <v>2</v>
      </c>
      <c r="D5" s="4" t="s">
        <v>31</v>
      </c>
      <c r="E5" s="4" t="s">
        <v>32</v>
      </c>
      <c r="F5" s="4" t="s">
        <v>33</v>
      </c>
    </row>
    <row r="6" spans="1:6" ht="15" thickBot="1" x14ac:dyDescent="0.25">
      <c r="A6" s="11"/>
      <c r="B6" s="14" t="s">
        <v>4</v>
      </c>
      <c r="C6" s="7"/>
      <c r="D6" s="7"/>
      <c r="E6" s="7"/>
      <c r="F6" s="8"/>
    </row>
    <row r="7" spans="1:6" ht="60" x14ac:dyDescent="0.2">
      <c r="A7" s="21">
        <v>1</v>
      </c>
      <c r="B7" s="22" t="s">
        <v>34</v>
      </c>
      <c r="C7" s="19" t="s">
        <v>5</v>
      </c>
      <c r="D7" s="48"/>
      <c r="E7" s="20">
        <v>0.1</v>
      </c>
      <c r="F7" s="36">
        <f>D7*E7</f>
        <v>0</v>
      </c>
    </row>
    <row r="8" spans="1:6" x14ac:dyDescent="0.2">
      <c r="A8" s="18">
        <v>2</v>
      </c>
      <c r="B8" s="16" t="s">
        <v>6</v>
      </c>
      <c r="C8" s="19" t="s">
        <v>10</v>
      </c>
      <c r="D8" s="49"/>
      <c r="E8" s="17">
        <v>1</v>
      </c>
      <c r="F8" s="36">
        <f t="shared" ref="F8:F13" si="0">D8*E8</f>
        <v>0</v>
      </c>
    </row>
    <row r="9" spans="1:6" ht="24" x14ac:dyDescent="0.2">
      <c r="A9" s="18">
        <v>3</v>
      </c>
      <c r="B9" s="16" t="s">
        <v>30</v>
      </c>
      <c r="C9" s="19" t="s">
        <v>10</v>
      </c>
      <c r="D9" s="49"/>
      <c r="E9" s="17">
        <v>1</v>
      </c>
      <c r="F9" s="36">
        <f t="shared" si="0"/>
        <v>0</v>
      </c>
    </row>
    <row r="10" spans="1:6" ht="36" x14ac:dyDescent="0.2">
      <c r="A10" s="18">
        <v>4</v>
      </c>
      <c r="B10" s="16" t="s">
        <v>35</v>
      </c>
      <c r="C10" s="15" t="s">
        <v>5</v>
      </c>
      <c r="D10" s="49"/>
      <c r="E10" s="17">
        <v>0.2</v>
      </c>
      <c r="F10" s="36">
        <f t="shared" si="0"/>
        <v>0</v>
      </c>
    </row>
    <row r="11" spans="1:6" x14ac:dyDescent="0.2">
      <c r="A11" s="18">
        <v>5</v>
      </c>
      <c r="B11" s="16" t="s">
        <v>7</v>
      </c>
      <c r="C11" s="15" t="s">
        <v>5</v>
      </c>
      <c r="D11" s="49"/>
      <c r="E11" s="17">
        <v>0.1</v>
      </c>
      <c r="F11" s="36">
        <f t="shared" si="0"/>
        <v>0</v>
      </c>
    </row>
    <row r="12" spans="1:6" ht="36" x14ac:dyDescent="0.2">
      <c r="A12" s="18">
        <v>6</v>
      </c>
      <c r="B12" s="16" t="s">
        <v>8</v>
      </c>
      <c r="C12" s="15" t="s">
        <v>5</v>
      </c>
      <c r="D12" s="49"/>
      <c r="E12" s="17">
        <v>0.3</v>
      </c>
      <c r="F12" s="36">
        <f t="shared" si="0"/>
        <v>0</v>
      </c>
    </row>
    <row r="13" spans="1:6" ht="24.75" thickBot="1" x14ac:dyDescent="0.25">
      <c r="A13" s="31">
        <v>7</v>
      </c>
      <c r="B13" s="32" t="s">
        <v>49</v>
      </c>
      <c r="C13" s="33" t="s">
        <v>5</v>
      </c>
      <c r="D13" s="50"/>
      <c r="E13" s="34">
        <v>0.1</v>
      </c>
      <c r="F13" s="36">
        <f t="shared" si="0"/>
        <v>0</v>
      </c>
    </row>
    <row r="14" spans="1:6" ht="15" thickBot="1" x14ac:dyDescent="0.25">
      <c r="A14" s="5"/>
      <c r="B14" s="6" t="s">
        <v>9</v>
      </c>
      <c r="C14" s="9"/>
      <c r="D14" s="55"/>
      <c r="E14" s="10"/>
      <c r="F14" s="38"/>
    </row>
    <row r="15" spans="1:6" ht="120.75" customHeight="1" x14ac:dyDescent="0.2">
      <c r="A15" s="21">
        <v>8</v>
      </c>
      <c r="B15" s="22" t="s">
        <v>25</v>
      </c>
      <c r="C15" s="19" t="s">
        <v>10</v>
      </c>
      <c r="D15" s="51"/>
      <c r="E15" s="20">
        <v>0.3</v>
      </c>
      <c r="F15" s="36">
        <f>D15*E15</f>
        <v>0</v>
      </c>
    </row>
    <row r="16" spans="1:6" ht="59.25" customHeight="1" x14ac:dyDescent="0.2">
      <c r="A16" s="18">
        <v>9</v>
      </c>
      <c r="B16" s="16" t="s">
        <v>24</v>
      </c>
      <c r="C16" s="15" t="s">
        <v>5</v>
      </c>
      <c r="D16" s="48"/>
      <c r="E16" s="17">
        <v>0.1</v>
      </c>
      <c r="F16" s="36">
        <f t="shared" ref="F16:F19" si="1">D16*E16</f>
        <v>0</v>
      </c>
    </row>
    <row r="17" spans="1:6" ht="60" x14ac:dyDescent="0.2">
      <c r="A17" s="18">
        <v>10</v>
      </c>
      <c r="B17" s="16" t="s">
        <v>26</v>
      </c>
      <c r="C17" s="15" t="s">
        <v>5</v>
      </c>
      <c r="D17" s="49"/>
      <c r="E17" s="17">
        <v>0.1</v>
      </c>
      <c r="F17" s="36">
        <f t="shared" si="1"/>
        <v>0</v>
      </c>
    </row>
    <row r="18" spans="1:6" ht="24" x14ac:dyDescent="0.2">
      <c r="A18" s="18">
        <v>11</v>
      </c>
      <c r="B18" s="16" t="s">
        <v>11</v>
      </c>
      <c r="C18" s="15" t="s">
        <v>5</v>
      </c>
      <c r="D18" s="49"/>
      <c r="E18" s="17">
        <v>0.1</v>
      </c>
      <c r="F18" s="36">
        <f t="shared" si="1"/>
        <v>0</v>
      </c>
    </row>
    <row r="19" spans="1:6" ht="60.75" thickBot="1" x14ac:dyDescent="0.25">
      <c r="A19" s="31">
        <v>12</v>
      </c>
      <c r="B19" s="32" t="s">
        <v>27</v>
      </c>
      <c r="C19" s="33" t="s">
        <v>5</v>
      </c>
      <c r="D19" s="49"/>
      <c r="E19" s="34">
        <v>0.1</v>
      </c>
      <c r="F19" s="36">
        <f t="shared" si="1"/>
        <v>0</v>
      </c>
    </row>
    <row r="20" spans="1:6" ht="36.75" thickBot="1" x14ac:dyDescent="0.25">
      <c r="A20" s="13" t="s">
        <v>0</v>
      </c>
      <c r="B20" s="3" t="s">
        <v>1</v>
      </c>
      <c r="C20" s="4" t="s">
        <v>2</v>
      </c>
      <c r="D20" s="56" t="s">
        <v>31</v>
      </c>
      <c r="E20" s="4" t="s">
        <v>32</v>
      </c>
      <c r="F20" s="39" t="s">
        <v>33</v>
      </c>
    </row>
    <row r="21" spans="1:6" ht="15" thickBot="1" x14ac:dyDescent="0.25">
      <c r="A21" s="5"/>
      <c r="B21" s="6" t="s">
        <v>12</v>
      </c>
      <c r="C21" s="9"/>
      <c r="D21" s="57"/>
      <c r="E21" s="10"/>
      <c r="F21" s="38"/>
    </row>
    <row r="22" spans="1:6" ht="96" x14ac:dyDescent="0.2">
      <c r="A22" s="21">
        <v>13</v>
      </c>
      <c r="B22" s="22" t="s">
        <v>13</v>
      </c>
      <c r="C22" s="19" t="s">
        <v>5</v>
      </c>
      <c r="D22" s="48"/>
      <c r="E22" s="20">
        <v>0.1</v>
      </c>
      <c r="F22" s="36">
        <f t="shared" ref="F8:F35" si="2">D22*E22</f>
        <v>0</v>
      </c>
    </row>
    <row r="23" spans="1:6" ht="108" x14ac:dyDescent="0.2">
      <c r="A23" s="18">
        <v>14</v>
      </c>
      <c r="B23" s="16" t="s">
        <v>14</v>
      </c>
      <c r="C23" s="15" t="s">
        <v>5</v>
      </c>
      <c r="D23" s="49"/>
      <c r="E23" s="17">
        <v>0.1</v>
      </c>
      <c r="F23" s="36">
        <f t="shared" si="2"/>
        <v>0</v>
      </c>
    </row>
    <row r="24" spans="1:6" ht="24" x14ac:dyDescent="0.2">
      <c r="A24" s="18">
        <v>15</v>
      </c>
      <c r="B24" s="16" t="s">
        <v>15</v>
      </c>
      <c r="C24" s="15" t="s">
        <v>10</v>
      </c>
      <c r="D24" s="49"/>
      <c r="E24" s="17">
        <v>0.3</v>
      </c>
      <c r="F24" s="36">
        <f t="shared" si="2"/>
        <v>0</v>
      </c>
    </row>
    <row r="25" spans="1:6" ht="24" x14ac:dyDescent="0.2">
      <c r="A25" s="18">
        <v>16</v>
      </c>
      <c r="B25" s="16" t="s">
        <v>16</v>
      </c>
      <c r="C25" s="15" t="s">
        <v>10</v>
      </c>
      <c r="D25" s="49"/>
      <c r="E25" s="17">
        <v>1</v>
      </c>
      <c r="F25" s="36">
        <f t="shared" si="2"/>
        <v>0</v>
      </c>
    </row>
    <row r="26" spans="1:6" ht="24" x14ac:dyDescent="0.2">
      <c r="A26" s="18">
        <v>17</v>
      </c>
      <c r="B26" s="16" t="s">
        <v>17</v>
      </c>
      <c r="C26" s="15" t="s">
        <v>10</v>
      </c>
      <c r="D26" s="49"/>
      <c r="E26" s="17">
        <v>1</v>
      </c>
      <c r="F26" s="36">
        <f t="shared" si="2"/>
        <v>0</v>
      </c>
    </row>
    <row r="27" spans="1:6" ht="24" x14ac:dyDescent="0.2">
      <c r="A27" s="18">
        <v>18</v>
      </c>
      <c r="B27" s="16" t="s">
        <v>18</v>
      </c>
      <c r="C27" s="15" t="s">
        <v>5</v>
      </c>
      <c r="D27" s="49"/>
      <c r="E27" s="17">
        <v>0.3</v>
      </c>
      <c r="F27" s="36">
        <f t="shared" si="2"/>
        <v>0</v>
      </c>
    </row>
    <row r="28" spans="1:6" ht="173.25" customHeight="1" x14ac:dyDescent="0.2">
      <c r="A28" s="18">
        <v>19</v>
      </c>
      <c r="B28" s="16" t="s">
        <v>28</v>
      </c>
      <c r="C28" s="15" t="s">
        <v>10</v>
      </c>
      <c r="D28" s="49"/>
      <c r="E28" s="17">
        <v>0.1</v>
      </c>
      <c r="F28" s="36">
        <f t="shared" si="2"/>
        <v>0</v>
      </c>
    </row>
    <row r="29" spans="1:6" ht="177.75" customHeight="1" thickBot="1" x14ac:dyDescent="0.25">
      <c r="A29" s="31">
        <v>20</v>
      </c>
      <c r="B29" s="32" t="s">
        <v>29</v>
      </c>
      <c r="C29" s="33" t="s">
        <v>10</v>
      </c>
      <c r="D29" s="50"/>
      <c r="E29" s="34">
        <v>0.1</v>
      </c>
      <c r="F29" s="36">
        <f t="shared" si="2"/>
        <v>0</v>
      </c>
    </row>
    <row r="30" spans="1:6" ht="36.75" thickBot="1" x14ac:dyDescent="0.25">
      <c r="A30" s="13" t="s">
        <v>0</v>
      </c>
      <c r="B30" s="3" t="s">
        <v>1</v>
      </c>
      <c r="C30" s="4" t="s">
        <v>2</v>
      </c>
      <c r="D30" s="56" t="s">
        <v>31</v>
      </c>
      <c r="E30" s="4" t="s">
        <v>32</v>
      </c>
      <c r="F30" s="39" t="s">
        <v>33</v>
      </c>
    </row>
    <row r="31" spans="1:6" ht="39" customHeight="1" thickBot="1" x14ac:dyDescent="0.25">
      <c r="A31" s="11"/>
      <c r="B31" s="6" t="s">
        <v>46</v>
      </c>
      <c r="C31" s="46" t="s">
        <v>47</v>
      </c>
      <c r="D31" s="58"/>
      <c r="E31" s="47"/>
      <c r="F31" s="38"/>
    </row>
    <row r="32" spans="1:6" ht="71.25" customHeight="1" x14ac:dyDescent="0.2">
      <c r="A32" s="21">
        <v>21</v>
      </c>
      <c r="B32" s="22" t="s">
        <v>42</v>
      </c>
      <c r="C32" s="19" t="s">
        <v>5</v>
      </c>
      <c r="D32" s="52"/>
      <c r="E32" s="20">
        <v>0.5</v>
      </c>
      <c r="F32" s="36">
        <f t="shared" si="2"/>
        <v>0</v>
      </c>
    </row>
    <row r="33" spans="1:6" ht="48" x14ac:dyDescent="0.2">
      <c r="A33" s="21">
        <v>22</v>
      </c>
      <c r="B33" s="16" t="s">
        <v>43</v>
      </c>
      <c r="C33" s="15" t="s">
        <v>5</v>
      </c>
      <c r="D33" s="49"/>
      <c r="E33" s="17">
        <v>0.5</v>
      </c>
      <c r="F33" s="36">
        <f t="shared" si="2"/>
        <v>0</v>
      </c>
    </row>
    <row r="34" spans="1:6" ht="24" x14ac:dyDescent="0.2">
      <c r="A34" s="21">
        <v>23</v>
      </c>
      <c r="B34" s="16" t="s">
        <v>44</v>
      </c>
      <c r="C34" s="15" t="s">
        <v>5</v>
      </c>
      <c r="D34" s="49"/>
      <c r="E34" s="17">
        <v>0.5</v>
      </c>
      <c r="F34" s="36">
        <f t="shared" si="2"/>
        <v>0</v>
      </c>
    </row>
    <row r="35" spans="1:6" ht="24.75" thickBot="1" x14ac:dyDescent="0.25">
      <c r="A35" s="21">
        <v>24</v>
      </c>
      <c r="B35" s="16" t="s">
        <v>45</v>
      </c>
      <c r="C35" s="15" t="s">
        <v>5</v>
      </c>
      <c r="D35" s="49"/>
      <c r="E35" s="17">
        <v>0.5</v>
      </c>
      <c r="F35" s="36">
        <f t="shared" si="2"/>
        <v>0</v>
      </c>
    </row>
    <row r="36" spans="1:6" ht="15.75" customHeight="1" thickBot="1" x14ac:dyDescent="0.25">
      <c r="A36" s="41"/>
      <c r="B36" s="6" t="s">
        <v>40</v>
      </c>
      <c r="C36" s="42"/>
      <c r="D36" s="55"/>
      <c r="E36" s="42"/>
      <c r="F36" s="43"/>
    </row>
    <row r="37" spans="1:6" ht="48" x14ac:dyDescent="0.2">
      <c r="A37" s="21">
        <v>25</v>
      </c>
      <c r="B37" s="22" t="s">
        <v>50</v>
      </c>
      <c r="C37" s="19" t="s">
        <v>19</v>
      </c>
      <c r="D37" s="48"/>
      <c r="E37" s="20">
        <v>1</v>
      </c>
      <c r="F37" s="37">
        <f>D37*E37</f>
        <v>0</v>
      </c>
    </row>
    <row r="38" spans="1:6" ht="53.25" customHeight="1" x14ac:dyDescent="0.2">
      <c r="A38" s="18">
        <v>26</v>
      </c>
      <c r="B38" s="16" t="s">
        <v>41</v>
      </c>
      <c r="C38" s="19" t="s">
        <v>10</v>
      </c>
      <c r="D38" s="49"/>
      <c r="E38" s="17">
        <v>0.5</v>
      </c>
      <c r="F38" s="37">
        <f t="shared" ref="F38:F40" si="3">D38*E38</f>
        <v>0</v>
      </c>
    </row>
    <row r="39" spans="1:6" ht="24" x14ac:dyDescent="0.2">
      <c r="A39" s="18">
        <v>27</v>
      </c>
      <c r="B39" s="16" t="s">
        <v>48</v>
      </c>
      <c r="C39" s="15" t="s">
        <v>19</v>
      </c>
      <c r="D39" s="49"/>
      <c r="E39" s="17">
        <v>1</v>
      </c>
      <c r="F39" s="37">
        <f t="shared" si="3"/>
        <v>0</v>
      </c>
    </row>
    <row r="40" spans="1:6" ht="42.75" customHeight="1" thickBot="1" x14ac:dyDescent="0.25">
      <c r="A40" s="18">
        <v>28</v>
      </c>
      <c r="B40" s="16" t="s">
        <v>20</v>
      </c>
      <c r="C40" s="15" t="s">
        <v>19</v>
      </c>
      <c r="D40" s="49"/>
      <c r="E40" s="17">
        <v>1</v>
      </c>
      <c r="F40" s="37">
        <f t="shared" si="3"/>
        <v>0</v>
      </c>
    </row>
    <row r="41" spans="1:6" ht="33" customHeight="1" thickBot="1" x14ac:dyDescent="0.25">
      <c r="A41" s="12"/>
      <c r="B41" s="23" t="s">
        <v>23</v>
      </c>
      <c r="C41" s="45"/>
      <c r="D41" s="44">
        <f>SUM(D7:D40)</f>
        <v>0</v>
      </c>
      <c r="E41" s="30"/>
      <c r="F41" s="40">
        <f>SUM(F7:F40)</f>
        <v>0</v>
      </c>
    </row>
    <row r="42" spans="1:6" s="29" customFormat="1" ht="24" customHeight="1" thickBot="1" x14ac:dyDescent="0.25">
      <c r="A42" s="26"/>
      <c r="B42" s="27"/>
      <c r="C42" s="28" t="s">
        <v>2</v>
      </c>
      <c r="D42" s="28" t="s">
        <v>3</v>
      </c>
      <c r="E42" s="28" t="s">
        <v>21</v>
      </c>
      <c r="F42" s="28" t="s">
        <v>22</v>
      </c>
    </row>
    <row r="44" spans="1:6" x14ac:dyDescent="0.2">
      <c r="A44" s="24" t="s">
        <v>36</v>
      </c>
      <c r="B44" s="25"/>
      <c r="C44" s="25"/>
      <c r="D44" s="25"/>
      <c r="E44" s="25"/>
      <c r="F44" s="25"/>
    </row>
    <row r="45" spans="1:6" ht="32.25" customHeight="1" x14ac:dyDescent="0.2">
      <c r="A45" s="53" t="s">
        <v>37</v>
      </c>
      <c r="B45" s="53"/>
      <c r="C45" s="53"/>
      <c r="D45" s="53"/>
      <c r="E45" s="53"/>
      <c r="F45" s="53"/>
    </row>
    <row r="46" spans="1:6" x14ac:dyDescent="0.2">
      <c r="A46" s="24" t="s">
        <v>38</v>
      </c>
      <c r="B46" s="25"/>
      <c r="C46" s="25"/>
      <c r="D46" s="25"/>
      <c r="E46" s="25"/>
      <c r="F46" s="25"/>
    </row>
  </sheetData>
  <sheetProtection algorithmName="SHA-512" hashValue="fyQp+8uSVD67/iZAkfVEPU0eBbFcWRT/OOzAxiC1AcjQouzxm/robKPOtE/U50jlQjUPs4B8VRIcfTqjboO9Qg==" saltValue="xCP75lv7IvMzudbhSBefQw==" spinCount="100000" sheet="1" objects="1" scenarios="1"/>
  <mergeCells count="2">
    <mergeCell ref="A45:F45"/>
    <mergeCell ref="A3:F3"/>
  </mergeCells>
  <pageMargins left="0.7" right="0.7" top="0.75" bottom="0.75" header="0.3" footer="0.3"/>
  <pageSetup paperSize="9" scale="97" orientation="portrait" verticalDpi="30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Bertok Igor</dc:creator>
  <cp:lastModifiedBy>Bertok Igor</cp:lastModifiedBy>
  <cp:lastPrinted>2024-03-06T16:58:42Z</cp:lastPrinted>
  <dcterms:created xsi:type="dcterms:W3CDTF">2022-01-28T07:48:32Z</dcterms:created>
  <dcterms:modified xsi:type="dcterms:W3CDTF">2024-12-13T11:56:18Z</dcterms:modified>
</cp:coreProperties>
</file>