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a_delovni_zvezek" defaultThemeVersion="124226"/>
  <mc:AlternateContent xmlns:mc="http://schemas.openxmlformats.org/markup-compatibility/2006">
    <mc:Choice Requires="x15">
      <x15ac:absPath xmlns:x15ac="http://schemas.microsoft.com/office/spreadsheetml/2010/11/ac" url="Z:\Področje nabave\Hrovat Katarina\rd\"/>
    </mc:Choice>
  </mc:AlternateContent>
  <xr:revisionPtr revIDLastSave="0" documentId="8_{192E072A-8BE9-4691-AF4D-924658455340}" xr6:coauthVersionLast="46" xr6:coauthVersionMax="46" xr10:uidLastSave="{00000000-0000-0000-0000-000000000000}"/>
  <bookViews>
    <workbookView xWindow="-120" yWindow="-120" windowWidth="29040" windowHeight="15840" activeTab="2" xr2:uid="{00000000-000D-0000-FFFF-FFFF00000000}"/>
  </bookViews>
  <sheets>
    <sheet name="REKAPITULACIJA" sheetId="3" r:id="rId1"/>
    <sheet name="Gradbena in obrtniška dela" sheetId="1" r:id="rId2"/>
    <sheet name="Instalacije" sheetId="2" r:id="rId3"/>
  </sheets>
  <definedNames>
    <definedName name="_xlnm.Print_Area" localSheetId="1">'Gradbena in obrtniška dela'!$A$1:$F$200</definedName>
    <definedName name="_xlnm.Print_Area" localSheetId="2">Instalacije!$A$1:$F$49</definedName>
    <definedName name="_xlnm.Print_Titles" localSheetId="1">'Gradbena in obrtniška dela'!$91:$91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3" l="1"/>
  <c r="H6" i="3"/>
  <c r="F198" i="1" l="1"/>
  <c r="F195" i="1"/>
  <c r="F183" i="1"/>
  <c r="F166" i="1"/>
  <c r="F162" i="1"/>
  <c r="F152" i="1"/>
  <c r="F151" i="1"/>
  <c r="F150" i="1"/>
  <c r="F147" i="1"/>
  <c r="F144" i="1"/>
  <c r="F133" i="1"/>
  <c r="F125" i="1"/>
  <c r="F123" i="1"/>
  <c r="F119" i="1"/>
  <c r="F116" i="1"/>
  <c r="F108" i="1"/>
  <c r="F102" i="1"/>
  <c r="F95" i="1"/>
  <c r="F46" i="2"/>
  <c r="F44" i="2"/>
  <c r="F42" i="2"/>
  <c r="F35" i="2"/>
  <c r="F34" i="2"/>
  <c r="F32" i="2"/>
  <c r="F30" i="2"/>
  <c r="F28" i="2"/>
  <c r="F25" i="2"/>
  <c r="F48" i="2" l="1"/>
  <c r="H8" i="3" s="1"/>
  <c r="F200" i="1" l="1"/>
  <c r="D24" i="1" s="1"/>
  <c r="F180" i="1" l="1"/>
  <c r="F177" i="1"/>
  <c r="F97" i="1" l="1"/>
  <c r="D15" i="1" s="1"/>
  <c r="F154" i="1"/>
  <c r="D19" i="1" s="1"/>
  <c r="F168" i="1" l="1"/>
  <c r="D22" i="1" s="1"/>
  <c r="F135" i="1" l="1"/>
  <c r="D18" i="1" s="1"/>
  <c r="F127" i="1" l="1"/>
  <c r="D17" i="1" s="1"/>
  <c r="F189" i="1" l="1"/>
  <c r="D23" i="1" s="1"/>
  <c r="E21" i="1" s="1"/>
  <c r="F110" i="1" l="1"/>
  <c r="D16" i="1" s="1"/>
  <c r="E14" i="1" s="1"/>
  <c r="H9" i="3" s="1"/>
  <c r="H10" i="3" s="1"/>
  <c r="H14" i="3" s="1"/>
</calcChain>
</file>

<file path=xl/sharedStrings.xml><?xml version="1.0" encoding="utf-8"?>
<sst xmlns="http://schemas.openxmlformats.org/spreadsheetml/2006/main" count="304" uniqueCount="181">
  <si>
    <t>*</t>
  </si>
  <si>
    <t>A.</t>
  </si>
  <si>
    <t>kpl</t>
  </si>
  <si>
    <t>►</t>
  </si>
  <si>
    <t>vse mere kontrolirati na kraju samem oz. na gradbišču</t>
  </si>
  <si>
    <t xml:space="preserve">pri opisih upoštevati TEHNIČNO POROČILO </t>
  </si>
  <si>
    <t>1.</t>
  </si>
  <si>
    <t>2.</t>
  </si>
  <si>
    <t>3.</t>
  </si>
  <si>
    <t>vse zasipe in utrjevanje tal po končanih delih</t>
  </si>
  <si>
    <t>kos</t>
  </si>
  <si>
    <t>upoštevati vsa dodatna navodila nadzora in projektanta</t>
  </si>
  <si>
    <t>m2</t>
  </si>
  <si>
    <t>m1</t>
  </si>
  <si>
    <t>m3</t>
  </si>
  <si>
    <t>dobavo in pripravo vseh veznih in pritrdilnih materialov</t>
  </si>
  <si>
    <t>Pred oddajo ponudbe je obvezen ogled objekta!</t>
  </si>
  <si>
    <t>Skupaj:</t>
  </si>
  <si>
    <t>REKAPITULACIJA</t>
  </si>
  <si>
    <t xml:space="preserve">Ureditev gradbišča, ki zajema: </t>
  </si>
  <si>
    <t>gradbiščni priklop na elektriko, vodovod</t>
  </si>
  <si>
    <t>izdelava začasnih skladišč</t>
  </si>
  <si>
    <t>sprotno čiščenje gradbišča</t>
  </si>
  <si>
    <t>Ponudnik:</t>
  </si>
  <si>
    <t>Datum:</t>
  </si>
  <si>
    <t>Podpis:</t>
  </si>
  <si>
    <t>GRADBENA DELA</t>
  </si>
  <si>
    <t>RUŠITVENA DELA</t>
  </si>
  <si>
    <t>ZEMELJSKA DELA</t>
  </si>
  <si>
    <t>ZIDARSKA DELA</t>
  </si>
  <si>
    <t>B.</t>
  </si>
  <si>
    <t>OBRTNIŠKA DELA</t>
  </si>
  <si>
    <t>Rušitvena dela</t>
  </si>
  <si>
    <t>Zemeljska dela</t>
  </si>
  <si>
    <t>Zidarska dela</t>
  </si>
  <si>
    <t>Ključavničarska dela</t>
  </si>
  <si>
    <t>KLJUČAVNIČARSKA DELA</t>
  </si>
  <si>
    <t>4.</t>
  </si>
  <si>
    <t>5.</t>
  </si>
  <si>
    <t>Opomba:</t>
  </si>
  <si>
    <t xml:space="preserve">vsi elementi opreme in barve materialov morajo </t>
  </si>
  <si>
    <t>Izdelava PID</t>
  </si>
  <si>
    <t>S podpisom, ponudnik izjavlja, da je prebral vse postavke popisa del, na osnovi katerega daje ponudbo.</t>
  </si>
  <si>
    <t>Faza:               PZI</t>
  </si>
  <si>
    <t>ARMIRANOBETONSKA DELA</t>
  </si>
  <si>
    <t>TESARSKA DELA</t>
  </si>
  <si>
    <t xml:space="preserve">kg </t>
  </si>
  <si>
    <t>kg</t>
  </si>
  <si>
    <t>KROVSKA IN KLEPARSKA DELA ter FASADA</t>
  </si>
  <si>
    <t>Krovska in kleparska dela ter fasada</t>
  </si>
  <si>
    <t>Lokacija:         Luka Koper</t>
  </si>
  <si>
    <t>POPIS GRADBENIH, OBRTNIŠKIH IN INSTALACIJSKIH DEL</t>
  </si>
  <si>
    <t>S STROŠKOVNO OCENO</t>
  </si>
  <si>
    <t>Dobava in montaža strešne kritine v sestavi:</t>
  </si>
  <si>
    <t>upoštevati tudi vse obrobe in zaključke</t>
  </si>
  <si>
    <t>Profilirana pločevina Coverib</t>
  </si>
  <si>
    <t>Projektantski nadzor geomehanika</t>
  </si>
  <si>
    <t>Opis postavke</t>
  </si>
  <si>
    <t>Enota mere</t>
  </si>
  <si>
    <t>Količina</t>
  </si>
  <si>
    <t>Cena na enoto mere</t>
  </si>
  <si>
    <t>Vrednost</t>
  </si>
  <si>
    <t>Zap. št.</t>
  </si>
  <si>
    <t>vse dobave in nabave materialov ter veznih in montažnih materialov</t>
  </si>
  <si>
    <t>vse horizontalne in vertikalne prenose ter prevoze na gradbišču in do gradbišča</t>
  </si>
  <si>
    <t>vsa zavarovanja in podpiranja med izkopi in zasipi ter rušitvenimi deli</t>
  </si>
  <si>
    <t>vsa podpiranja in zavarovanja med opaženjem in betoniranjem konstrukcij ter izdelavo jeklenih konstrukcij</t>
  </si>
  <si>
    <t>ves standardizirani vezni in montažni material pri opažarskih delih</t>
  </si>
  <si>
    <t>negovanje in vibriranje betonov med vgradnjo in pred razopaženjem betonskih elementov</t>
  </si>
  <si>
    <t>vse delovne in lovilne odre - razen odrov, ki so posebej navedeni v popisu</t>
  </si>
  <si>
    <t>Vsi vgrajeni elementi in materiali morajo imeti vsa ustrezna dokazila, ki so zahtevana po slovenskih predpisih.</t>
  </si>
  <si>
    <t>Opombe - v ceni upoštevati:</t>
  </si>
  <si>
    <t>OSTALA DELA</t>
  </si>
  <si>
    <t>Zidarska pomoč obrtnikom. Razna nepredvidena dela in zidarska dela, ki se pojavijo v času gradnje kot pomoč pri obrtniških in inštalaterskih delih in se obračunajo po dejanskih porabljenem času delavcev, z vpisom v gradbeni dnevnik in po predhodni potrditvi  naročnika. Dela se obračunajo na pozicijah, kjer z opisom le-ta niso predvidena.</t>
  </si>
  <si>
    <t>a</t>
  </si>
  <si>
    <t xml:space="preserve">VK </t>
  </si>
  <si>
    <t>ur</t>
  </si>
  <si>
    <t>b</t>
  </si>
  <si>
    <t>PK</t>
  </si>
  <si>
    <t>c</t>
  </si>
  <si>
    <t>NK</t>
  </si>
  <si>
    <t>postavitev gradbiščne ograje in table</t>
  </si>
  <si>
    <t>Demontaža obstoječega vertikalnega žleba ob steni skladišča komplet s pritrdilnim materialom in nosilci - odvoz na deponijo</t>
  </si>
  <si>
    <t>Dobava in vgradnja nearmiranega betona za podložni beton, beton zemeljsko vlažen beton C12/15 iz frakcije 0-16 mm, debelina 10 cm</t>
  </si>
  <si>
    <t>Dobava in vgradnja betonskega železa, ki vključuje čiščenje, ravnanje, rezanje in krivljenje ter polaganje in vezanje, glej izvlečke armaturnih načrtov</t>
  </si>
  <si>
    <t>6.</t>
  </si>
  <si>
    <t>Izdelava, dobava in montaža jeklene konstrukcije skladiščnega objekta 50G iz konstrukcijskega jekla S235 JR. Jeklena konstrukcija mora biti izdelana in montirana v skladu s standardom SIST EN 1090-2, razred izdelave konstrukcije  je  EXC2, pri izdelavi posameznih elementov jeklene  konstrukcije  je potrebno pozornost posvetiti dimenzijski kontroli  posameznih  elementov, izvajalec mora izdelati načrt montaže  v skladu  s predpisi oziroma  s pravilnim vrstnim redom montaže zagotoviti stabilnost  posameznih delov konstrukcije v času gradnje, jeklene  elemente je potrebno zaščititi v skladu s Pravilnikom o tehničnih  ukrepih in pogojih za zaščito jeklenih konstrukcij pred korozijo, konstrukcijo se antikorozijsko zaščiti epoksidnim premazom v skupni debelini 250 μm,  barva premaza je luško modra, potrditi jo mora investitor oziroma strokovni nadzor, jeklena konstrukcija se obrizga s protipožarnim premazom s 30-minutno požarno odpornostjo (R30), v ceni upoštevati tudi vse delovne in montažne  odre, sestavni del opisa je tudi tehnični opis jeklene konstrukcije</t>
  </si>
  <si>
    <t>komplet z vsem pritrdilnim, montažnim in tesnilnim materialom</t>
  </si>
  <si>
    <t>biti pred vgradnjo potrjeni s strani projektanta</t>
  </si>
  <si>
    <t>RAL po izboru investitorja, komplet s podkonstrukcijo po navodilih proizvajalca kritine</t>
  </si>
  <si>
    <t>Ostala dela</t>
  </si>
  <si>
    <t>Dobava in izvedba tamponska gruščnate blazine  – dolomitni ali apnenčev grušč brez glinastih primesi (vgrajevanje v plasteh), na zaključni plasti doseči modul Evd večji ali enak 40 Mpa</t>
  </si>
  <si>
    <t>tampon kamniti drobljenec frakcije 0-32mm, d = 20 cm</t>
  </si>
  <si>
    <t>kamniti drobljenec frakcije 0-100mm, d = 40 cm</t>
  </si>
  <si>
    <t xml:space="preserve">rebraste armaturne palice S500 </t>
  </si>
  <si>
    <t>mreže</t>
  </si>
  <si>
    <t>Pregled izvedene nosilne jeklene konstrukcije s strani pooblaščene inštitucije, vključno s poročilom</t>
  </si>
  <si>
    <t>odvoz demontiranega in rušenega materiala na stalno deponijo, komplet s plačilom vseh kom. pristojbin</t>
  </si>
  <si>
    <t>odvoz vseh viškov izkopanega materiala na stalno deponijo, komplet s plačilom vseh kom. pristojbin</t>
  </si>
  <si>
    <t xml:space="preserve">VSI PONUDNIKI Z ODDAJO PONUDBE POTRJUJEJO DA SO UPOŠTEVALI ZAHTEVANE MATERIALE IN OPREMO, OZIROMA SO ZAGOTOVILI KVALITETNO IN ESTETSKO ENAKOVREDNOST PONUJENEGA IZDELKA NAPRAM ZAHTEVANEMU! </t>
  </si>
  <si>
    <t>VSA NAVEDENA KOMERCIALNA IMENA SO UPORABLJENA ZGOLJ ZARADI DOLOČITVE ZAHTEVANE KVALITETE, KI JO MORA PONUDNIK IZPOLNITI !</t>
  </si>
  <si>
    <t xml:space="preserve">VSI SESTAVNI ELEMENTI, KAKOR TUDI PREMAZI, LAKI, BARVE IN OSTALA SREDSTVA UPORABLJENA PRI IZDELAVI IN DOBAVI ZAHTEVANIH SESTAVNIH DELOV OBJEKTA MORAJO USTREZATI UREDBI O ZELENEM JAVNEM NAROČANJU </t>
  </si>
  <si>
    <t>Pri vseh postavkah je potrebno upoštevati vsa pripravljalna in zaključna dela, vse prevoze in odvoze, potreben montažni in pritrdilni material, ter eventuelno potrebno podkonstrukcijo.</t>
  </si>
  <si>
    <t xml:space="preserve">Za vse dobavljene elemente je potrebno pred izdelavo oz. dobavo  pridobiti pisno soglasje odgovornega projektanta o ustreznosti doseganja tehnoloških in estetskih specifikacij. </t>
  </si>
  <si>
    <t xml:space="preserve">Mere prikazane v grafičnih prilogah je potrebno predhodno preveriti z arhitektom, prav tako je potrebno za vse elemente preveriti na mestu vgradnje tudi vse dimenzije. </t>
  </si>
  <si>
    <t>Vse mere v delavniških risbah jeklene konstrukcije je obvezno potrebno pred izdelavo konstrukcije v delavnici preveriti na terenu in v primeru odstopanj po potrebi korigirati dimenzije elementov in lukenj za vijake.</t>
  </si>
  <si>
    <t>Pri izdelavi ponudbe je OBVEZNO PREGLEDATI VSE DELE PROJEKTA (tekst in grafiko). V primeru neskladij v projektu ali tiskarskih napak je ponudnik pred oddajo ponudbe dolžan o tem obvestiti projektanta in investitorja.</t>
  </si>
  <si>
    <t>Pri vseh opisih delovnih postavk smiselno veljajo splošna določila standardiziranih opisov del za visoko gradnjo GIPOSS. V enotnih cenah je upoštevati ves potrebni material, delo in  transporte, vgrajeno franko objekt!</t>
  </si>
  <si>
    <t xml:space="preserve">Ponudnik je dolžan pri ponudbi upoštevati vse povezane stroške, ki so potrebni za tehnično pravilno izvedbo del, ki jih ponuja v izvedbo (kot npr. razni pritrdilni material, vezni, tesnilni material, podkonstrukcije  in podobno. </t>
  </si>
  <si>
    <t>Objekt:            Pisarniški zabojnik - terminal za tekoče tovore</t>
  </si>
  <si>
    <t>Izkop tampona oz. zemljine III.kategorije, poglobitev za nove temelje, odmet na rob izkopa, globina izkopa do 60 cm</t>
  </si>
  <si>
    <t xml:space="preserve">Izdelava opaža za AB temeljno ploščo, debelina plošče je 25 cm, opaž iz opažnih plošč, razopaženje </t>
  </si>
  <si>
    <t>Dobava in polaganje betonskih plošč debeline 4 cm položene na podložni beton, polaganje v lepilo, stičenje stikov s CM 1:2</t>
  </si>
  <si>
    <t>Izdelava, dobava in montaža vetikalnega odtoka iz jeklene pocinkane in barvane pločevine, RAL po izboru investitorja, upoštevati dve koleni ter ves montažni in tesnilni material ter nosilne konzole, fi cevi 80 mm</t>
  </si>
  <si>
    <t>Izdelava in montaža horizontalneg žleba iz pocinkane in barvane pločevine, upoštevati ves montažni in tesnilni material ter nosilne konzole, r.š. žleba 30 cm</t>
  </si>
  <si>
    <t>Dobava in vgradnja armiranega betona za nove pasovne temelje, črpni beton, beton C30/37 XC4 XS1  iz frakcije 0-16 mm</t>
  </si>
  <si>
    <t xml:space="preserve"> </t>
  </si>
  <si>
    <t xml:space="preserve">POPIS MATERIALA VKLJUČNO Z MONTAŽO IN DELOM </t>
  </si>
  <si>
    <t>OPOMBA:</t>
  </si>
  <si>
    <t xml:space="preserve">Za vse postavke velja, da je v ceni upoštevana dobava, usklajevanje z naročnikom in ostalimi izvajalci, organiziranje izklopa, montaža in montažni material. </t>
  </si>
  <si>
    <t>Št.</t>
  </si>
  <si>
    <t>Opis</t>
  </si>
  <si>
    <t>Enota</t>
  </si>
  <si>
    <t>Kol.</t>
  </si>
  <si>
    <t>Cena/ enoto</t>
  </si>
  <si>
    <t>Pri izdelavi ponudbe je potrebno pri razdelilniku upoštevati poleg navedenega tudi:</t>
  </si>
  <si>
    <t>- Izdelavo napisnih ploščic za označevanje elementov</t>
  </si>
  <si>
    <t>- izdelavo vseh kabelskih označb,</t>
  </si>
  <si>
    <t>- ves vezni material,</t>
  </si>
  <si>
    <t>- ves pritrdilni in drobni montažni material,</t>
  </si>
  <si>
    <t>- vse označbe stikalnega bloka izvesti v skladu z veljavnimi predpisi, atesti,</t>
  </si>
  <si>
    <t>- nameščanje plastificiranih enopolnih shem v stikalne bloke,</t>
  </si>
  <si>
    <t>- priklop in testiranje kablov,</t>
  </si>
  <si>
    <t>- vse potrebne meritve in preiskuse, spuščanje v pogon.</t>
  </si>
  <si>
    <t>Dograditev obstoječega razdelilnika RLM/6</t>
  </si>
  <si>
    <t>*tripolni NV varovalčni ločilniki HVL 00 3-p M8-M8 P "Eti"</t>
  </si>
  <si>
    <t>*varovalka NV 20 A</t>
  </si>
  <si>
    <t xml:space="preserve">*vrstne sponke 10 mm2,  "Weidmüller"                                                                        </t>
  </si>
  <si>
    <t xml:space="preserve">*uvodnica PG 16                                                                         </t>
  </si>
  <si>
    <t>*plastificirana in vezana shema stikalnega bloka</t>
  </si>
  <si>
    <t xml:space="preserve">*drobni in vezni material                                                                        </t>
  </si>
  <si>
    <t>kpl.</t>
  </si>
  <si>
    <t>komplet</t>
  </si>
  <si>
    <t>Dobava polaganje in priklop kablov tipa NYY v fleksibilne cevi in sicer:</t>
  </si>
  <si>
    <t>*NYY 5 x 10 mm2 zaključen z vtikačom 32A, 400V, CEE, 5 polni</t>
  </si>
  <si>
    <t>m</t>
  </si>
  <si>
    <t>Dobava in polaganje FTP kabla cat.6A v ojačani fleksibilni cevi</t>
  </si>
  <si>
    <t>Zaključevanje kabla (na terenu) s konektorji RJ45, cat.6A obojestransko</t>
  </si>
  <si>
    <t>Ojačana fleksibilna PVC cev (SECAFLEX) za polaganje kablov dimnezij fi 14mm</t>
  </si>
  <si>
    <t>dimenzij fi 25mm</t>
  </si>
  <si>
    <t>7.</t>
  </si>
  <si>
    <t>Izvedba ozemljitev novega kontejnerja</t>
  </si>
  <si>
    <t>Ozemljitve RF 30*3  položene v zemljo 0.8 m globoko in delno v temelje, z gradbenimi in zemeljskimi deli</t>
  </si>
  <si>
    <t>ŽIca Al legura 8 mm</t>
  </si>
  <si>
    <t>Galvanske zveze, varjene ali vijačene, zaščitene pred korozijo</t>
  </si>
  <si>
    <t>kom</t>
  </si>
  <si>
    <t>Pregled obstoječih ozemljitev, poravilo oziroma položitev novih ozemljitev za obstoječe objekte</t>
  </si>
  <si>
    <t>SKUPAJ OZEMLJITVE</t>
  </si>
  <si>
    <t>8.</t>
  </si>
  <si>
    <t>Zaščita obstoječe kabelske kanalizacije - 10 cevi - obetoniranje v dožnini 3m, komplet gradbenimi in zemeljskimi deli.</t>
  </si>
  <si>
    <t>9.</t>
  </si>
  <si>
    <t>Izdelava meritev, kontrolnih pregledov in preizkušanj izdelanih jakotočnih inštalacij in strelovodnih napeljav komplet z pisnimi merilnimi protokoli.</t>
  </si>
  <si>
    <t>EUR</t>
  </si>
  <si>
    <t>C.</t>
  </si>
  <si>
    <t>INSTALACIJE</t>
  </si>
  <si>
    <t>skupaj</t>
  </si>
  <si>
    <t>Rekapitulacija:  Kontejner požarne straže</t>
  </si>
  <si>
    <t>NEPREDVIDENA DELA (10% VREDNOSTI A.+B.+C.)</t>
  </si>
  <si>
    <t xml:space="preserve">Elektroinstalacije S K U P A J </t>
  </si>
  <si>
    <t>E.</t>
  </si>
  <si>
    <t>Znesek brez DDV !</t>
  </si>
  <si>
    <t>C</t>
  </si>
  <si>
    <t>Skupaj zidarska dela:</t>
  </si>
  <si>
    <t>Skupaj tesarska dela:</t>
  </si>
  <si>
    <t>Skupaj AB dela:</t>
  </si>
  <si>
    <t>Skupaj zemeljska dela:</t>
  </si>
  <si>
    <t>Skupaj rušitvena dela:</t>
  </si>
  <si>
    <t>brez DDV</t>
  </si>
  <si>
    <t>sklop 6</t>
  </si>
  <si>
    <t>SKLOP 6 SKUPAJ:</t>
  </si>
  <si>
    <t>Predračunska vrednost SKLOP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</si>
</sst>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4" formatCode="_-* #,##0.00\ &quot;€&quot;_-;\-* #,##0.00\ &quot;€&quot;_-;_-* &quot;-&quot;??\ &quot;€&quot;_-;_-@_-"/>
    <numFmt numFmtId="164" formatCode="#,##0.00\ &quot;€&quot;"/>
    <numFmt numFmtId="165" formatCode="&quot;On&quot;;&quot;On&quot;;&quot;Off&quot;"/>
    <numFmt numFmtId="166" formatCode="#,##0.00\ [$EUR]"/>
    <numFmt numFmtId="167" formatCode="_-* #,##0.00\ [$€-424]_-;\-* #,##0.00\ [$€-424]_-;_-* &quot;-&quot;??\ [$€-424]_-;_-@_-"/>
  </numFmts>
  <fonts count="32">
    <font>
      <sz val="11"/>
      <name val="Garamond"/>
      <charset val="238"/>
    </font>
    <font>
      <sz val="11"/>
      <color theme="1"/>
      <name val="Calibri"/>
      <family val="2"/>
      <charset val="238"/>
      <scheme val="minor"/>
    </font>
    <font>
      <sz val="11"/>
      <color theme="1"/>
      <name val="Calibri"/>
      <family val="2"/>
      <charset val="238"/>
      <scheme val="minor"/>
    </font>
    <font>
      <sz val="10"/>
      <name val="Arial"/>
      <family val="2"/>
      <charset val="238"/>
    </font>
    <font>
      <b/>
      <sz val="10"/>
      <name val="Arial"/>
      <family val="2"/>
      <charset val="238"/>
    </font>
    <font>
      <sz val="10"/>
      <name val="Arial CE"/>
      <family val="2"/>
      <charset val="238"/>
    </font>
    <font>
      <sz val="10"/>
      <name val="Courier"/>
      <family val="1"/>
      <charset val="238"/>
    </font>
    <font>
      <sz val="11"/>
      <name val="Garamond"/>
      <family val="1"/>
      <charset val="238"/>
    </font>
    <font>
      <sz val="11"/>
      <color theme="1"/>
      <name val="Calibri"/>
      <family val="2"/>
      <charset val="238"/>
      <scheme val="minor"/>
    </font>
    <font>
      <sz val="11"/>
      <name val="Arial"/>
      <family val="2"/>
      <charset val="238"/>
    </font>
    <font>
      <b/>
      <sz val="11"/>
      <name val="Arial"/>
      <family val="2"/>
      <charset val="238"/>
    </font>
    <font>
      <b/>
      <sz val="18"/>
      <name val="Arial"/>
      <family val="2"/>
      <charset val="238"/>
    </font>
    <font>
      <b/>
      <sz val="9"/>
      <name val="Arial"/>
      <family val="2"/>
      <charset val="238"/>
    </font>
    <font>
      <sz val="10"/>
      <color rgb="FFFF0000"/>
      <name val="Arial"/>
      <family val="2"/>
      <charset val="238"/>
    </font>
    <font>
      <b/>
      <sz val="10"/>
      <color rgb="FFFF0000"/>
      <name val="Arial"/>
      <family val="2"/>
      <charset val="238"/>
    </font>
    <font>
      <strike/>
      <sz val="10"/>
      <name val="Arial"/>
      <family val="2"/>
      <charset val="238"/>
    </font>
    <font>
      <sz val="10"/>
      <name val="Tahoma"/>
      <family val="2"/>
      <charset val="238"/>
    </font>
    <font>
      <sz val="10"/>
      <color theme="1"/>
      <name val="Tahoma"/>
      <family val="2"/>
      <charset val="238"/>
    </font>
    <font>
      <sz val="9"/>
      <name val="Arial"/>
      <family val="2"/>
      <charset val="238"/>
    </font>
    <font>
      <sz val="11"/>
      <color theme="1"/>
      <name val="Tahoma"/>
      <family val="2"/>
      <charset val="238"/>
    </font>
    <font>
      <sz val="10"/>
      <color indexed="10"/>
      <name val="Arial"/>
      <family val="2"/>
      <charset val="238"/>
    </font>
    <font>
      <b/>
      <sz val="10"/>
      <color indexed="10"/>
      <name val="Arial"/>
      <family val="2"/>
      <charset val="238"/>
    </font>
    <font>
      <b/>
      <i/>
      <sz val="10"/>
      <name val="Arial"/>
      <family val="2"/>
      <charset val="238"/>
    </font>
    <font>
      <i/>
      <sz val="10"/>
      <name val="Arial"/>
      <family val="2"/>
      <charset val="238"/>
    </font>
    <font>
      <b/>
      <sz val="11"/>
      <name val="Calibri"/>
      <family val="2"/>
      <charset val="238"/>
    </font>
    <font>
      <b/>
      <sz val="14"/>
      <name val="Arial"/>
      <family val="2"/>
      <charset val="238"/>
    </font>
    <font>
      <sz val="14"/>
      <name val="Arial"/>
      <family val="2"/>
      <charset val="238"/>
    </font>
    <font>
      <sz val="11"/>
      <name val="Tahoma"/>
      <family val="2"/>
      <charset val="238"/>
    </font>
    <font>
      <sz val="11"/>
      <name val="Garamond"/>
      <charset val="238"/>
    </font>
    <font>
      <b/>
      <sz val="11"/>
      <name val="Tahoma"/>
      <family val="2"/>
      <charset val="238"/>
    </font>
    <font>
      <sz val="10"/>
      <name val="Humnst777 Lt BT"/>
      <family val="2"/>
    </font>
    <font>
      <b/>
      <sz val="11"/>
      <name val="Garamond"/>
      <family val="1"/>
      <charset val="238"/>
    </font>
  </fonts>
  <fills count="5">
    <fill>
      <patternFill patternType="none"/>
    </fill>
    <fill>
      <patternFill patternType="gray125"/>
    </fill>
    <fill>
      <patternFill patternType="solid">
        <fgColor indexed="42"/>
        <bgColor indexed="64"/>
      </patternFill>
    </fill>
    <fill>
      <patternFill patternType="solid">
        <fgColor rgb="FF92D050"/>
        <bgColor indexed="64"/>
      </patternFill>
    </fill>
    <fill>
      <patternFill patternType="solid">
        <fgColor theme="6" tint="0.79998168889431442"/>
        <bgColor indexed="64"/>
      </patternFill>
    </fill>
  </fills>
  <borders count="19">
    <border>
      <left/>
      <right/>
      <top/>
      <bottom/>
      <diagonal/>
    </border>
    <border>
      <left/>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5" fillId="0" borderId="0"/>
    <xf numFmtId="0" fontId="8" fillId="0" borderId="0"/>
    <xf numFmtId="0" fontId="8" fillId="0" borderId="0"/>
    <xf numFmtId="0" fontId="8" fillId="0" borderId="0"/>
    <xf numFmtId="0" fontId="8" fillId="0" borderId="0"/>
    <xf numFmtId="0" fontId="7" fillId="0" borderId="0"/>
    <xf numFmtId="165" fontId="6" fillId="0" borderId="0"/>
    <xf numFmtId="0" fontId="3" fillId="0" borderId="0" applyNumberFormat="0" applyFill="0" applyBorder="0" applyAlignment="0" applyProtection="0"/>
    <xf numFmtId="0" fontId="2" fillId="0" borderId="0"/>
    <xf numFmtId="0" fontId="1" fillId="0" borderId="0"/>
    <xf numFmtId="0" fontId="3" fillId="0" borderId="0"/>
    <xf numFmtId="0" fontId="3" fillId="0" borderId="0"/>
    <xf numFmtId="0" fontId="19" fillId="0" borderId="0"/>
    <xf numFmtId="44" fontId="28" fillId="0" borderId="0" applyFont="0" applyFill="0" applyBorder="0" applyAlignment="0" applyProtection="0"/>
  </cellStyleXfs>
  <cellXfs count="252">
    <xf numFmtId="0" fontId="0" fillId="0" borderId="0" xfId="0"/>
    <xf numFmtId="164" fontId="3" fillId="0" borderId="0" xfId="0" applyNumberFormat="1" applyFont="1" applyFill="1" applyAlignment="1" applyProtection="1">
      <alignment horizontal="right" vertical="center"/>
    </xf>
    <xf numFmtId="0" fontId="3" fillId="0" borderId="0" xfId="0" applyFont="1" applyFill="1" applyAlignment="1" applyProtection="1">
      <alignment horizontal="left" vertical="center" wrapText="1"/>
    </xf>
    <xf numFmtId="0" fontId="3" fillId="0" borderId="0" xfId="0" applyFont="1" applyFill="1" applyAlignment="1" applyProtection="1">
      <alignment vertical="center" wrapText="1"/>
    </xf>
    <xf numFmtId="164" fontId="3" fillId="0" borderId="0" xfId="0" applyNumberFormat="1" applyFont="1" applyFill="1" applyBorder="1" applyAlignment="1" applyProtection="1">
      <alignment horizontal="right" vertical="center" wrapText="1"/>
      <protection locked="0"/>
    </xf>
    <xf numFmtId="0" fontId="11" fillId="0" borderId="11" xfId="0" applyFont="1" applyFill="1" applyBorder="1" applyAlignment="1" applyProtection="1">
      <alignment vertical="center" wrapText="1"/>
    </xf>
    <xf numFmtId="0" fontId="11" fillId="0" borderId="12" xfId="0" applyFont="1" applyFill="1" applyBorder="1" applyAlignment="1" applyProtection="1">
      <alignment vertical="center" wrapText="1"/>
    </xf>
    <xf numFmtId="4" fontId="11" fillId="0" borderId="12" xfId="0" applyNumberFormat="1" applyFont="1" applyFill="1" applyBorder="1" applyAlignment="1" applyProtection="1">
      <alignment vertical="center" wrapText="1"/>
    </xf>
    <xf numFmtId="0" fontId="11" fillId="0" borderId="12" xfId="0" applyFont="1" applyFill="1" applyBorder="1" applyAlignment="1" applyProtection="1">
      <alignment vertical="center" wrapText="1"/>
      <protection locked="0"/>
    </xf>
    <xf numFmtId="0" fontId="11" fillId="0" borderId="13" xfId="0" applyFont="1" applyFill="1" applyBorder="1" applyAlignment="1" applyProtection="1">
      <alignment vertical="center" wrapText="1"/>
    </xf>
    <xf numFmtId="0" fontId="11" fillId="0" borderId="0" xfId="0" applyFont="1" applyFill="1" applyAlignment="1" applyProtection="1">
      <alignment vertical="center" wrapText="1"/>
    </xf>
    <xf numFmtId="0" fontId="4" fillId="0" borderId="0" xfId="0" applyFont="1" applyFill="1" applyAlignment="1" applyProtection="1">
      <alignment vertical="center" wrapText="1"/>
    </xf>
    <xf numFmtId="4" fontId="4" fillId="0" borderId="0" xfId="0" applyNumberFormat="1" applyFont="1" applyFill="1" applyAlignment="1" applyProtection="1">
      <alignment vertical="center" wrapText="1"/>
    </xf>
    <xf numFmtId="0" fontId="4" fillId="0" borderId="0" xfId="0" applyFont="1" applyFill="1" applyAlignment="1" applyProtection="1">
      <alignment vertical="center" wrapText="1"/>
      <protection locked="0"/>
    </xf>
    <xf numFmtId="1" fontId="4" fillId="0" borderId="0" xfId="0" applyNumberFormat="1" applyFont="1" applyFill="1" applyBorder="1" applyAlignment="1" applyProtection="1">
      <alignment horizontal="center" vertical="center" wrapText="1"/>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vertical="center" wrapText="1"/>
    </xf>
    <xf numFmtId="4" fontId="4" fillId="0" borderId="0" xfId="0" applyNumberFormat="1" applyFont="1" applyFill="1" applyBorder="1" applyAlignment="1" applyProtection="1">
      <alignment horizontal="right" vertical="center" wrapText="1"/>
    </xf>
    <xf numFmtId="164" fontId="4" fillId="0" borderId="0" xfId="0" applyNumberFormat="1" applyFont="1" applyFill="1" applyBorder="1" applyAlignment="1" applyProtection="1">
      <alignment horizontal="right" vertical="center" wrapText="1"/>
      <protection locked="0"/>
    </xf>
    <xf numFmtId="164" fontId="4" fillId="0" borderId="0" xfId="0" applyNumberFormat="1" applyFont="1" applyFill="1" applyAlignment="1" applyProtection="1">
      <alignment horizontal="right" vertical="center" wrapText="1"/>
    </xf>
    <xf numFmtId="1" fontId="3" fillId="0" borderId="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164" fontId="3" fillId="0" borderId="0" xfId="0" applyNumberFormat="1" applyFont="1" applyFill="1" applyAlignment="1" applyProtection="1">
      <alignment horizontal="right" vertical="center" wrapText="1"/>
    </xf>
    <xf numFmtId="164" fontId="3" fillId="0" borderId="0" xfId="0" applyNumberFormat="1" applyFont="1" applyFill="1" applyBorder="1" applyAlignment="1" applyProtection="1">
      <alignment horizontal="right" vertical="center" wrapText="1"/>
    </xf>
    <xf numFmtId="0" fontId="4" fillId="0" borderId="0"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protection locked="0"/>
    </xf>
    <xf numFmtId="1" fontId="15" fillId="0" borderId="0"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left" vertical="center" wrapText="1"/>
      <protection locked="0"/>
    </xf>
    <xf numFmtId="164" fontId="15" fillId="0" borderId="0" xfId="0" applyNumberFormat="1" applyFont="1" applyFill="1" applyAlignment="1" applyProtection="1">
      <alignment horizontal="right" vertical="center" wrapText="1"/>
    </xf>
    <xf numFmtId="0" fontId="3" fillId="0" borderId="0" xfId="0" applyFont="1" applyFill="1" applyBorder="1" applyAlignment="1" applyProtection="1">
      <alignment horizontal="center" vertical="center" wrapText="1"/>
    </xf>
    <xf numFmtId="4" fontId="3" fillId="0" borderId="0" xfId="0" applyNumberFormat="1" applyFont="1" applyFill="1" applyAlignment="1" applyProtection="1">
      <alignment vertical="center" wrapText="1"/>
    </xf>
    <xf numFmtId="0" fontId="4" fillId="0" borderId="0" xfId="0" applyFont="1" applyFill="1" applyAlignment="1" applyProtection="1">
      <alignment horizontal="center" vertical="center" wrapText="1"/>
    </xf>
    <xf numFmtId="4" fontId="4" fillId="0" borderId="0" xfId="0" applyNumberFormat="1" applyFont="1" applyFill="1" applyAlignment="1" applyProtection="1">
      <alignment horizontal="right" vertical="center" wrapText="1"/>
    </xf>
    <xf numFmtId="164" fontId="3" fillId="0" borderId="0" xfId="0" applyNumberFormat="1" applyFont="1" applyFill="1" applyAlignment="1" applyProtection="1">
      <alignment vertical="center" wrapText="1"/>
      <protection locked="0"/>
    </xf>
    <xf numFmtId="0" fontId="4" fillId="0" borderId="0" xfId="0" applyFont="1" applyFill="1" applyBorder="1" applyAlignment="1" applyProtection="1">
      <alignment horizontal="center" vertical="center" wrapText="1"/>
    </xf>
    <xf numFmtId="164" fontId="4" fillId="0" borderId="0" xfId="0" applyNumberFormat="1" applyFont="1" applyFill="1" applyBorder="1" applyAlignment="1" applyProtection="1">
      <alignment horizontal="right"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vertical="center" wrapText="1"/>
    </xf>
    <xf numFmtId="4" fontId="9" fillId="0" borderId="0" xfId="0" applyNumberFormat="1" applyFont="1" applyAlignment="1">
      <alignment vertical="center" wrapText="1"/>
    </xf>
    <xf numFmtId="164" fontId="3" fillId="0" borderId="0" xfId="0" applyNumberFormat="1" applyFont="1" applyAlignment="1" applyProtection="1">
      <alignment horizontal="right" vertical="center" wrapText="1"/>
      <protection locked="0"/>
    </xf>
    <xf numFmtId="164" fontId="3" fillId="0" borderId="0" xfId="0" applyNumberFormat="1" applyFont="1" applyAlignment="1">
      <alignment horizontal="right" vertical="center" wrapText="1"/>
    </xf>
    <xf numFmtId="4" fontId="9" fillId="0" borderId="0" xfId="0" applyNumberFormat="1" applyFont="1" applyFill="1" applyAlignment="1">
      <alignment vertical="center" wrapText="1"/>
    </xf>
    <xf numFmtId="0" fontId="3" fillId="0" borderId="0" xfId="0" applyFont="1" applyFill="1" applyAlignment="1" applyProtection="1">
      <alignment horizontal="center" vertical="center" wrapText="1"/>
    </xf>
    <xf numFmtId="4" fontId="3" fillId="0" borderId="0" xfId="0" applyNumberFormat="1" applyFont="1" applyFill="1" applyAlignment="1">
      <alignment horizontal="right" vertical="center" wrapText="1"/>
    </xf>
    <xf numFmtId="164" fontId="3" fillId="0" borderId="0" xfId="0" applyNumberFormat="1" applyFont="1" applyFill="1" applyBorder="1" applyAlignment="1" applyProtection="1">
      <alignment vertical="center" wrapText="1"/>
    </xf>
    <xf numFmtId="4" fontId="3" fillId="0" borderId="0" xfId="0" applyNumberFormat="1" applyFont="1" applyAlignment="1">
      <alignment horizontal="right" vertical="center" wrapText="1"/>
    </xf>
    <xf numFmtId="164" fontId="3" fillId="0" borderId="0" xfId="0" applyNumberFormat="1" applyFont="1" applyAlignment="1">
      <alignment vertical="center" wrapText="1"/>
    </xf>
    <xf numFmtId="164" fontId="3" fillId="0" borderId="0" xfId="0" applyNumberFormat="1" applyFont="1" applyAlignment="1" applyProtection="1">
      <alignment vertical="center" wrapText="1"/>
      <protection locked="0"/>
    </xf>
    <xf numFmtId="164" fontId="3" fillId="0" borderId="0" xfId="0" applyNumberFormat="1" applyFont="1" applyFill="1" applyBorder="1" applyAlignment="1" applyProtection="1">
      <alignment vertical="center" wrapText="1"/>
      <protection locked="0"/>
    </xf>
    <xf numFmtId="0" fontId="16" fillId="0" borderId="0" xfId="0" applyFont="1" applyFill="1" applyBorder="1" applyAlignment="1">
      <alignment horizontal="center" vertical="center" wrapText="1"/>
    </xf>
    <xf numFmtId="49" fontId="16" fillId="0" borderId="0" xfId="0" applyNumberFormat="1"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164" fontId="3" fillId="0" borderId="0" xfId="0" applyNumberFormat="1" applyFont="1" applyFill="1" applyAlignment="1" applyProtection="1">
      <alignment horizontal="right" vertical="center" wrapText="1"/>
      <protection locked="0"/>
    </xf>
    <xf numFmtId="0" fontId="4" fillId="0" borderId="1" xfId="0" applyFont="1" applyFill="1" applyBorder="1" applyAlignment="1" applyProtection="1">
      <alignment horizontal="center" vertical="center" wrapText="1"/>
    </xf>
    <xf numFmtId="0" fontId="4" fillId="0" borderId="1" xfId="0" applyFont="1" applyFill="1" applyBorder="1" applyAlignment="1" applyProtection="1">
      <alignment vertical="center" wrapText="1"/>
    </xf>
    <xf numFmtId="164" fontId="4" fillId="0" borderId="1" xfId="0" applyNumberFormat="1" applyFont="1" applyFill="1" applyBorder="1" applyAlignment="1" applyProtection="1">
      <alignment horizontal="right" vertical="center" wrapText="1"/>
    </xf>
    <xf numFmtId="164" fontId="4" fillId="0" borderId="1" xfId="0" applyNumberFormat="1" applyFont="1" applyFill="1" applyBorder="1" applyAlignment="1" applyProtection="1">
      <alignment horizontal="right" vertical="center" wrapText="1"/>
      <protection locked="0"/>
    </xf>
    <xf numFmtId="0" fontId="3" fillId="0" borderId="0" xfId="0" applyFont="1" applyFill="1" applyAlignment="1">
      <alignment vertical="center" wrapText="1"/>
    </xf>
    <xf numFmtId="4" fontId="3"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164" fontId="4" fillId="0" borderId="0" xfId="0" applyNumberFormat="1" applyFont="1" applyFill="1" applyAlignment="1" applyProtection="1">
      <alignment vertical="center" wrapText="1"/>
      <protection locked="0"/>
    </xf>
    <xf numFmtId="0" fontId="3" fillId="0" borderId="0" xfId="0" applyFont="1" applyAlignment="1">
      <alignment horizontal="left" vertical="center" wrapText="1"/>
    </xf>
    <xf numFmtId="0" fontId="13" fillId="0" borderId="0" xfId="0" applyFont="1" applyAlignment="1">
      <alignmen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xf>
    <xf numFmtId="0" fontId="16" fillId="0" borderId="0" xfId="0" applyFont="1" applyFill="1" applyAlignment="1" applyProtection="1">
      <alignment vertical="center" wrapText="1"/>
    </xf>
    <xf numFmtId="4" fontId="16" fillId="0" borderId="0" xfId="0" applyNumberFormat="1" applyFont="1" applyFill="1" applyAlignment="1">
      <alignment vertical="center" wrapText="1"/>
    </xf>
    <xf numFmtId="4" fontId="16" fillId="0" borderId="0" xfId="0" applyNumberFormat="1" applyFont="1" applyFill="1" applyAlignment="1" applyProtection="1">
      <alignment vertical="center" wrapText="1"/>
    </xf>
    <xf numFmtId="4" fontId="17" fillId="0" borderId="0" xfId="0" applyNumberFormat="1" applyFont="1" applyAlignment="1">
      <alignment vertical="center" wrapText="1"/>
    </xf>
    <xf numFmtId="164" fontId="3" fillId="0" borderId="0" xfId="0" applyNumberFormat="1" applyFont="1" applyFill="1" applyAlignment="1" applyProtection="1">
      <alignment vertical="center" wrapText="1"/>
    </xf>
    <xf numFmtId="4" fontId="4" fillId="0" borderId="0" xfId="0" applyNumberFormat="1" applyFont="1" applyFill="1" applyAlignment="1" applyProtection="1">
      <alignment horizontal="right" vertical="center" wrapText="1"/>
      <protection locked="0"/>
    </xf>
    <xf numFmtId="49" fontId="16" fillId="0" borderId="0" xfId="0" applyNumberFormat="1" applyFont="1" applyFill="1" applyAlignment="1" applyProtection="1">
      <alignment vertical="center" wrapText="1"/>
    </xf>
    <xf numFmtId="0" fontId="18" fillId="0" borderId="0" xfId="0" applyFont="1" applyFill="1" applyBorder="1" applyAlignment="1" applyProtection="1">
      <alignment horizontal="center" vertical="center" wrapText="1" shrinkToFit="1"/>
    </xf>
    <xf numFmtId="0" fontId="18" fillId="0" borderId="0" xfId="0" applyFont="1" applyFill="1" applyBorder="1" applyAlignment="1" applyProtection="1">
      <alignment vertical="center" wrapText="1"/>
    </xf>
    <xf numFmtId="0" fontId="18" fillId="0" borderId="0" xfId="0" applyFont="1" applyFill="1" applyAlignment="1" applyProtection="1">
      <alignment horizontal="left" vertical="center" wrapText="1"/>
    </xf>
    <xf numFmtId="4" fontId="18" fillId="0" borderId="0" xfId="0" applyNumberFormat="1" applyFont="1" applyFill="1" applyBorder="1" applyAlignment="1" applyProtection="1">
      <alignment horizontal="right" vertical="center" wrapText="1"/>
    </xf>
    <xf numFmtId="164" fontId="18" fillId="0" borderId="0" xfId="0" applyNumberFormat="1" applyFont="1" applyFill="1" applyBorder="1" applyAlignment="1" applyProtection="1">
      <alignment horizontal="right" vertical="center" wrapText="1"/>
      <protection locked="0"/>
    </xf>
    <xf numFmtId="164" fontId="18" fillId="0" borderId="0" xfId="0" applyNumberFormat="1" applyFont="1" applyFill="1" applyBorder="1" applyAlignment="1" applyProtection="1">
      <alignment horizontal="right" vertical="center" wrapText="1"/>
    </xf>
    <xf numFmtId="0" fontId="3" fillId="0" borderId="0" xfId="0" applyFont="1" applyAlignment="1">
      <alignment horizontal="center" vertical="center"/>
    </xf>
    <xf numFmtId="0" fontId="3" fillId="0" borderId="0" xfId="0" applyFont="1" applyAlignment="1">
      <alignment vertical="center"/>
    </xf>
    <xf numFmtId="4" fontId="9" fillId="0" borderId="0" xfId="0" applyNumberFormat="1" applyFont="1" applyAlignment="1">
      <alignment vertical="center"/>
    </xf>
    <xf numFmtId="164" fontId="3" fillId="0" borderId="0" xfId="0" applyNumberFormat="1" applyFont="1" applyAlignment="1">
      <alignment horizontal="right" vertical="center"/>
    </xf>
    <xf numFmtId="4" fontId="3" fillId="0" borderId="0" xfId="0" applyNumberFormat="1" applyFont="1" applyAlignment="1">
      <alignment horizontal="right" vertical="center"/>
    </xf>
    <xf numFmtId="164" fontId="3" fillId="0" borderId="0" xfId="0" applyNumberFormat="1" applyFont="1" applyAlignment="1">
      <alignment vertical="center"/>
    </xf>
    <xf numFmtId="0" fontId="9" fillId="0" borderId="2" xfId="0" applyFont="1" applyBorder="1" applyAlignment="1">
      <alignment horizontal="center" vertical="center"/>
    </xf>
    <xf numFmtId="0" fontId="9" fillId="0" borderId="3" xfId="0" applyFont="1" applyBorder="1" applyAlignment="1">
      <alignment vertical="center"/>
    </xf>
    <xf numFmtId="4" fontId="9" fillId="0" borderId="3" xfId="0" applyNumberFormat="1" applyFont="1" applyBorder="1" applyAlignment="1">
      <alignment horizontal="right" vertical="center"/>
    </xf>
    <xf numFmtId="164" fontId="9" fillId="0" borderId="3" xfId="0" applyNumberFormat="1" applyFont="1" applyBorder="1" applyAlignment="1">
      <alignment horizontal="right" vertical="center"/>
    </xf>
    <xf numFmtId="164" fontId="9" fillId="0" borderId="4" xfId="0" applyNumberFormat="1" applyFont="1" applyBorder="1" applyAlignment="1">
      <alignment horizontal="right" vertical="center"/>
    </xf>
    <xf numFmtId="0" fontId="9" fillId="0" borderId="0" xfId="0" applyFont="1" applyAlignment="1">
      <alignment vertical="center"/>
    </xf>
    <xf numFmtId="0" fontId="9" fillId="0" borderId="5" xfId="0" applyFont="1" applyBorder="1" applyAlignment="1">
      <alignment horizontal="center" vertical="center"/>
    </xf>
    <xf numFmtId="0" fontId="10" fillId="0" borderId="0" xfId="0" applyFont="1" applyAlignment="1">
      <alignment vertical="center"/>
    </xf>
    <xf numFmtId="4" fontId="9" fillId="0" borderId="0" xfId="0" applyNumberFormat="1" applyFont="1" applyAlignment="1">
      <alignment horizontal="right" vertical="center"/>
    </xf>
    <xf numFmtId="164" fontId="9" fillId="0" borderId="0" xfId="0" applyNumberFormat="1" applyFont="1" applyAlignment="1">
      <alignment horizontal="right" vertical="center"/>
    </xf>
    <xf numFmtId="164" fontId="9" fillId="0" borderId="6" xfId="0" applyNumberFormat="1" applyFont="1" applyBorder="1" applyAlignment="1">
      <alignment horizontal="right" vertical="center"/>
    </xf>
    <xf numFmtId="164" fontId="10" fillId="0" borderId="6" xfId="0" applyNumberFormat="1" applyFont="1" applyBorder="1" applyAlignment="1">
      <alignment horizontal="right" vertical="center"/>
    </xf>
    <xf numFmtId="4" fontId="9" fillId="0" borderId="0" xfId="0" applyNumberFormat="1" applyFont="1" applyAlignment="1">
      <alignment horizontal="left" vertical="center"/>
    </xf>
    <xf numFmtId="4" fontId="10" fillId="0" borderId="0" xfId="0" applyNumberFormat="1" applyFont="1" applyAlignment="1">
      <alignment horizontal="left" vertical="center"/>
    </xf>
    <xf numFmtId="1" fontId="9" fillId="0" borderId="7" xfId="0" applyNumberFormat="1" applyFont="1" applyBorder="1" applyAlignment="1">
      <alignment horizontal="center" vertical="center"/>
    </xf>
    <xf numFmtId="0" fontId="10" fillId="0" borderId="8" xfId="0" applyFont="1" applyBorder="1" applyAlignment="1">
      <alignment horizontal="left" vertical="center"/>
    </xf>
    <xf numFmtId="4" fontId="9" fillId="0" borderId="8" xfId="0" applyNumberFormat="1" applyFont="1" applyBorder="1" applyAlignment="1">
      <alignment horizontal="right" vertical="center"/>
    </xf>
    <xf numFmtId="164" fontId="9" fillId="0" borderId="8" xfId="0" applyNumberFormat="1" applyFont="1" applyBorder="1" applyAlignment="1">
      <alignment horizontal="right" vertical="center"/>
    </xf>
    <xf numFmtId="164" fontId="9" fillId="0" borderId="9" xfId="0" applyNumberFormat="1" applyFont="1" applyBorder="1" applyAlignment="1">
      <alignment horizontal="right" vertical="center"/>
    </xf>
    <xf numFmtId="1" fontId="9" fillId="0" borderId="0" xfId="0" applyNumberFormat="1" applyFont="1" applyAlignment="1">
      <alignment horizontal="center" vertical="center"/>
    </xf>
    <xf numFmtId="0" fontId="10" fillId="0" borderId="0" xfId="0" applyFont="1" applyAlignment="1">
      <alignment horizontal="left" vertical="center"/>
    </xf>
    <xf numFmtId="1" fontId="10" fillId="0" borderId="0" xfId="0" applyNumberFormat="1" applyFont="1" applyAlignment="1">
      <alignment horizontal="center" vertical="center"/>
    </xf>
    <xf numFmtId="4" fontId="10" fillId="0" borderId="0" xfId="0" applyNumberFormat="1" applyFont="1" applyAlignment="1">
      <alignment horizontal="right" vertical="center"/>
    </xf>
    <xf numFmtId="4" fontId="10" fillId="0" borderId="0" xfId="0" applyNumberFormat="1" applyFont="1" applyAlignment="1">
      <alignment vertical="center"/>
    </xf>
    <xf numFmtId="0" fontId="10" fillId="0" borderId="0" xfId="0" applyFont="1" applyAlignment="1">
      <alignment horizontal="center" vertical="center"/>
    </xf>
    <xf numFmtId="0" fontId="12" fillId="0" borderId="0" xfId="0" applyFont="1" applyAlignment="1">
      <alignment vertical="center"/>
    </xf>
    <xf numFmtId="0" fontId="9"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vertical="center"/>
    </xf>
    <xf numFmtId="164" fontId="4" fillId="0" borderId="0" xfId="0" applyNumberFormat="1" applyFont="1" applyAlignment="1">
      <alignment horizontal="right" vertical="center"/>
    </xf>
    <xf numFmtId="0" fontId="3"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vertical="center"/>
    </xf>
    <xf numFmtId="164" fontId="4" fillId="0" borderId="1" xfId="0" applyNumberFormat="1" applyFont="1" applyBorder="1" applyAlignment="1">
      <alignment horizontal="right" vertical="center"/>
    </xf>
    <xf numFmtId="0" fontId="3" fillId="0" borderId="0" xfId="0" applyFont="1" applyFill="1" applyAlignment="1">
      <alignment vertical="center"/>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4" fontId="4" fillId="0" borderId="0" xfId="0" applyNumberFormat="1" applyFont="1" applyFill="1" applyBorder="1" applyAlignment="1" applyProtection="1">
      <alignment horizontal="right" vertical="center"/>
    </xf>
    <xf numFmtId="164" fontId="3" fillId="0" borderId="0" xfId="0" applyNumberFormat="1" applyFont="1" applyFill="1" applyBorder="1" applyAlignment="1" applyProtection="1">
      <alignment horizontal="right" vertical="center"/>
      <protection locked="0"/>
    </xf>
    <xf numFmtId="0" fontId="0" fillId="0" borderId="0" xfId="0" applyAlignment="1">
      <alignment vertical="center"/>
    </xf>
    <xf numFmtId="4" fontId="3" fillId="0" borderId="0" xfId="0" applyNumberFormat="1" applyFont="1" applyFill="1" applyBorder="1" applyAlignment="1" applyProtection="1">
      <alignment horizontal="right" vertical="center"/>
    </xf>
    <xf numFmtId="0" fontId="13" fillId="0" borderId="0" xfId="0" applyFont="1" applyAlignment="1">
      <alignment vertical="center"/>
    </xf>
    <xf numFmtId="0" fontId="27" fillId="0" borderId="0" xfId="0" applyFont="1"/>
    <xf numFmtId="0" fontId="27" fillId="3" borderId="12" xfId="0" applyFont="1" applyFill="1" applyBorder="1"/>
    <xf numFmtId="8" fontId="27" fillId="0" borderId="0" xfId="0" applyNumberFormat="1" applyFont="1"/>
    <xf numFmtId="9" fontId="27" fillId="0" borderId="0" xfId="0" applyNumberFormat="1" applyFont="1"/>
    <xf numFmtId="0" fontId="27" fillId="3" borderId="1" xfId="0" applyFont="1" applyFill="1" applyBorder="1"/>
    <xf numFmtId="8" fontId="27" fillId="3" borderId="1" xfId="0" applyNumberFormat="1" applyFont="1" applyFill="1" applyBorder="1"/>
    <xf numFmtId="0" fontId="0" fillId="0" borderId="0" xfId="0"/>
    <xf numFmtId="164" fontId="30" fillId="0" borderId="18" xfId="0" applyNumberFormat="1" applyFont="1" applyBorder="1" applyAlignment="1">
      <alignment horizontal="center" vertical="center"/>
    </xf>
    <xf numFmtId="167" fontId="4" fillId="4" borderId="0" xfId="14" applyNumberFormat="1" applyFont="1" applyFill="1" applyAlignment="1" applyProtection="1">
      <alignment horizontal="right"/>
      <protection locked="0"/>
    </xf>
    <xf numFmtId="167" fontId="4" fillId="4" borderId="17" xfId="14" applyNumberFormat="1" applyFont="1" applyFill="1" applyBorder="1" applyAlignment="1" applyProtection="1">
      <alignment horizontal="right"/>
      <protection locked="0"/>
    </xf>
    <xf numFmtId="0" fontId="21" fillId="0" borderId="0" xfId="0" applyFont="1" applyAlignment="1" applyProtection="1">
      <alignment horizontal="left" vertical="top"/>
    </xf>
    <xf numFmtId="0" fontId="4" fillId="0" borderId="0" xfId="0" applyFont="1" applyAlignment="1" applyProtection="1">
      <alignment horizontal="left" vertical="justify"/>
    </xf>
    <xf numFmtId="0" fontId="21" fillId="0" borderId="0" xfId="0" applyFont="1" applyProtection="1"/>
    <xf numFmtId="0" fontId="21" fillId="0" borderId="0" xfId="0" applyFont="1" applyAlignment="1" applyProtection="1">
      <alignment horizontal="right"/>
    </xf>
    <xf numFmtId="0" fontId="21" fillId="0" borderId="0" xfId="0" applyFont="1" applyAlignment="1" applyProtection="1">
      <alignment horizontal="left"/>
    </xf>
    <xf numFmtId="0" fontId="4" fillId="0" borderId="0" xfId="0" applyFont="1" applyProtection="1"/>
    <xf numFmtId="0" fontId="4" fillId="0" borderId="0" xfId="0" applyFont="1" applyAlignment="1" applyProtection="1">
      <alignment horizontal="left" vertical="top"/>
    </xf>
    <xf numFmtId="0" fontId="4" fillId="0" borderId="0" xfId="0" applyFont="1" applyAlignment="1" applyProtection="1">
      <alignment horizontal="left" vertical="top" wrapText="1"/>
    </xf>
    <xf numFmtId="0" fontId="4" fillId="0" borderId="0" xfId="0" applyFont="1" applyAlignment="1" applyProtection="1">
      <alignment horizontal="left" wrapText="1"/>
    </xf>
    <xf numFmtId="9" fontId="3" fillId="0" borderId="0" xfId="0" applyNumberFormat="1" applyFont="1" applyAlignment="1" applyProtection="1">
      <alignment horizontal="right"/>
    </xf>
    <xf numFmtId="4" fontId="20" fillId="0" borderId="0" xfId="0" applyNumberFormat="1" applyFont="1" applyAlignment="1" applyProtection="1">
      <alignment horizontal="right"/>
    </xf>
    <xf numFmtId="3" fontId="3" fillId="0" borderId="0" xfId="0" applyNumberFormat="1" applyFont="1" applyProtection="1"/>
    <xf numFmtId="1" fontId="4" fillId="0" borderId="0" xfId="0" applyNumberFormat="1" applyFont="1" applyAlignment="1" applyProtection="1">
      <alignment horizontal="center"/>
    </xf>
    <xf numFmtId="0" fontId="3" fillId="0" borderId="0" xfId="0" applyFont="1" applyProtection="1"/>
    <xf numFmtId="49" fontId="4" fillId="0" borderId="0" xfId="0" applyNumberFormat="1" applyFont="1" applyAlignment="1" applyProtection="1">
      <alignment horizontal="center" vertical="top"/>
    </xf>
    <xf numFmtId="0" fontId="3" fillId="0" borderId="0" xfId="0" applyFont="1" applyAlignment="1" applyProtection="1">
      <alignment horizontal="left" vertical="top" wrapText="1"/>
    </xf>
    <xf numFmtId="0" fontId="3" fillId="0" borderId="0" xfId="0" applyFont="1" applyAlignment="1" applyProtection="1">
      <alignment horizontal="left" wrapText="1"/>
    </xf>
    <xf numFmtId="0" fontId="20" fillId="0" borderId="0" xfId="0" applyFont="1" applyAlignment="1" applyProtection="1">
      <alignment horizontal="left" vertical="top"/>
    </xf>
    <xf numFmtId="0" fontId="20" fillId="0" borderId="0" xfId="0" applyFont="1" applyAlignment="1" applyProtection="1">
      <alignment horizontal="left" vertical="justify"/>
    </xf>
    <xf numFmtId="0" fontId="20" fillId="0" borderId="0" xfId="0" applyFont="1" applyProtection="1"/>
    <xf numFmtId="0" fontId="20" fillId="0" borderId="0" xfId="0" applyFont="1" applyAlignment="1" applyProtection="1">
      <alignment horizontal="right"/>
    </xf>
    <xf numFmtId="0" fontId="20" fillId="0" borderId="0" xfId="0" applyFont="1" applyAlignment="1" applyProtection="1">
      <alignment horizontal="left"/>
    </xf>
    <xf numFmtId="0" fontId="22" fillId="2" borderId="14" xfId="0" applyFont="1" applyFill="1" applyBorder="1" applyAlignment="1" applyProtection="1">
      <alignment horizontal="left" vertical="center" wrapText="1"/>
    </xf>
    <xf numFmtId="49" fontId="22" fillId="2" borderId="15" xfId="0" applyNumberFormat="1" applyFont="1" applyFill="1" applyBorder="1" applyAlignment="1" applyProtection="1">
      <alignment horizontal="justify" vertical="center" wrapText="1"/>
    </xf>
    <xf numFmtId="0" fontId="22" fillId="2" borderId="15" xfId="0" applyFont="1" applyFill="1" applyBorder="1" applyAlignment="1" applyProtection="1">
      <alignment horizontal="center" wrapText="1"/>
    </xf>
    <xf numFmtId="2" fontId="22" fillId="2" borderId="15" xfId="0" applyNumberFormat="1" applyFont="1" applyFill="1" applyBorder="1" applyAlignment="1" applyProtection="1">
      <alignment horizontal="right" wrapText="1"/>
    </xf>
    <xf numFmtId="2" fontId="22" fillId="2" borderId="15" xfId="0" applyNumberFormat="1" applyFont="1" applyFill="1" applyBorder="1" applyAlignment="1" applyProtection="1">
      <alignment horizontal="center" vertical="center" wrapText="1"/>
    </xf>
    <xf numFmtId="4" fontId="22" fillId="2" borderId="16" xfId="0" applyNumberFormat="1" applyFont="1" applyFill="1" applyBorder="1" applyAlignment="1" applyProtection="1">
      <alignment horizontal="center" vertical="center" wrapText="1"/>
    </xf>
    <xf numFmtId="0" fontId="3" fillId="0" borderId="0" xfId="0" applyFont="1" applyAlignment="1" applyProtection="1">
      <alignment wrapText="1"/>
    </xf>
    <xf numFmtId="0" fontId="20" fillId="0" borderId="0" xfId="0" applyFont="1" applyAlignment="1" applyProtection="1">
      <alignment wrapText="1"/>
    </xf>
    <xf numFmtId="0" fontId="22" fillId="0" borderId="0" xfId="0" applyFont="1" applyAlignment="1" applyProtection="1">
      <alignment horizontal="left" vertical="center" wrapText="1"/>
    </xf>
    <xf numFmtId="49" fontId="22" fillId="0" borderId="0" xfId="0" applyNumberFormat="1" applyFont="1" applyAlignment="1" applyProtection="1">
      <alignment horizontal="justify" vertical="center" wrapText="1"/>
    </xf>
    <xf numFmtId="0" fontId="22" fillId="0" borderId="0" xfId="0" applyFont="1" applyAlignment="1" applyProtection="1">
      <alignment horizontal="center" wrapText="1"/>
    </xf>
    <xf numFmtId="2" fontId="22" fillId="0" borderId="0" xfId="0" applyNumberFormat="1" applyFont="1" applyAlignment="1" applyProtection="1">
      <alignment horizontal="right" wrapText="1"/>
    </xf>
    <xf numFmtId="2" fontId="22" fillId="0" borderId="0" xfId="0" applyNumberFormat="1" applyFont="1" applyAlignment="1" applyProtection="1">
      <alignment horizontal="center" vertical="center" wrapText="1"/>
    </xf>
    <xf numFmtId="4" fontId="22" fillId="0" borderId="0" xfId="0" applyNumberFormat="1" applyFont="1" applyAlignment="1" applyProtection="1">
      <alignment horizontal="center" vertical="center" wrapText="1"/>
    </xf>
    <xf numFmtId="0" fontId="5" fillId="0" borderId="0" xfId="0" applyFont="1" applyAlignment="1" applyProtection="1">
      <alignment horizontal="center" vertical="top" wrapText="1"/>
    </xf>
    <xf numFmtId="0" fontId="23" fillId="0" borderId="0" xfId="0" applyFont="1" applyAlignment="1" applyProtection="1">
      <alignment horizontal="left" vertical="center" wrapText="1"/>
    </xf>
    <xf numFmtId="0" fontId="5" fillId="0" borderId="0" xfId="0" applyFont="1" applyAlignment="1" applyProtection="1">
      <alignment wrapText="1"/>
    </xf>
    <xf numFmtId="0" fontId="5" fillId="0" borderId="0" xfId="0" applyFont="1" applyAlignment="1" applyProtection="1">
      <alignment horizontal="right" wrapText="1"/>
    </xf>
    <xf numFmtId="166" fontId="5" fillId="0" borderId="0" xfId="0" applyNumberFormat="1" applyFont="1" applyAlignment="1" applyProtection="1">
      <alignment wrapText="1"/>
    </xf>
    <xf numFmtId="0" fontId="5" fillId="0" borderId="0" xfId="0" applyFont="1" applyProtection="1"/>
    <xf numFmtId="0" fontId="23" fillId="0" borderId="0" xfId="0" quotePrefix="1" applyFont="1" applyAlignment="1" applyProtection="1">
      <alignment horizontal="left" vertical="center"/>
    </xf>
    <xf numFmtId="0" fontId="23" fillId="0" borderId="0" xfId="0" quotePrefix="1" applyFont="1" applyAlignment="1" applyProtection="1">
      <alignment horizontal="left" vertical="center" wrapText="1"/>
    </xf>
    <xf numFmtId="0" fontId="4" fillId="0" borderId="0" xfId="0" applyFont="1" applyAlignment="1" applyProtection="1">
      <alignment horizontal="center" vertical="justify" wrapText="1"/>
    </xf>
    <xf numFmtId="1" fontId="3" fillId="0" borderId="0" xfId="0" applyNumberFormat="1" applyFont="1" applyAlignment="1" applyProtection="1">
      <alignment horizontal="right" wrapText="1"/>
    </xf>
    <xf numFmtId="4" fontId="3" fillId="0" borderId="0" xfId="0" applyNumberFormat="1" applyFont="1" applyAlignment="1" applyProtection="1">
      <alignment wrapText="1"/>
    </xf>
    <xf numFmtId="4" fontId="3" fillId="0" borderId="0" xfId="0" applyNumberFormat="1" applyFont="1" applyAlignment="1" applyProtection="1">
      <alignment horizontal="left" vertical="justify" wrapText="1"/>
    </xf>
    <xf numFmtId="0" fontId="3" fillId="0" borderId="0" xfId="0" applyFont="1" applyAlignment="1" applyProtection="1">
      <alignment horizontal="left" vertical="justify" wrapText="1"/>
    </xf>
    <xf numFmtId="0" fontId="3" fillId="0" borderId="0" xfId="0" applyFont="1" applyAlignment="1" applyProtection="1">
      <alignment horizontal="right"/>
    </xf>
    <xf numFmtId="4" fontId="3" fillId="0" borderId="0" xfId="0" applyNumberFormat="1" applyFont="1" applyAlignment="1" applyProtection="1">
      <alignment horizontal="right"/>
    </xf>
    <xf numFmtId="0" fontId="13" fillId="0" borderId="0" xfId="0" applyFont="1" applyAlignment="1" applyProtection="1">
      <alignment horizontal="right"/>
    </xf>
    <xf numFmtId="4" fontId="3" fillId="0" borderId="0" xfId="0" applyNumberFormat="1" applyFont="1" applyAlignment="1" applyProtection="1">
      <alignment horizontal="center"/>
    </xf>
    <xf numFmtId="4" fontId="3" fillId="0" borderId="10" xfId="0" applyNumberFormat="1" applyFont="1" applyBorder="1" applyAlignment="1" applyProtection="1">
      <alignment horizontal="right"/>
    </xf>
    <xf numFmtId="0" fontId="4" fillId="0" borderId="17" xfId="0" applyFont="1" applyBorder="1" applyAlignment="1" applyProtection="1">
      <alignment horizontal="left" vertical="top" wrapText="1"/>
    </xf>
    <xf numFmtId="0" fontId="4" fillId="0" borderId="17" xfId="0" applyFont="1" applyBorder="1" applyProtection="1"/>
    <xf numFmtId="0" fontId="4" fillId="0" borderId="17" xfId="0" applyFont="1" applyBorder="1" applyAlignment="1" applyProtection="1">
      <alignment horizontal="right"/>
    </xf>
    <xf numFmtId="4" fontId="4" fillId="0" borderId="0" xfId="0" applyNumberFormat="1" applyFont="1" applyAlignment="1" applyProtection="1">
      <alignment horizontal="right"/>
    </xf>
    <xf numFmtId="0" fontId="4" fillId="0" borderId="0" xfId="0" applyFont="1" applyAlignment="1" applyProtection="1">
      <alignment horizontal="left"/>
    </xf>
    <xf numFmtId="0" fontId="4" fillId="0" borderId="0" xfId="0" applyFont="1" applyAlignment="1" applyProtection="1">
      <alignment horizontal="right"/>
    </xf>
    <xf numFmtId="3" fontId="4" fillId="0" borderId="0" xfId="0" applyNumberFormat="1" applyFont="1" applyAlignment="1" applyProtection="1">
      <alignment horizontal="right"/>
    </xf>
    <xf numFmtId="4" fontId="3" fillId="0" borderId="0" xfId="0" applyNumberFormat="1" applyFont="1" applyProtection="1"/>
    <xf numFmtId="4" fontId="4" fillId="0" borderId="0" xfId="0" applyNumberFormat="1" applyFont="1" applyProtection="1"/>
    <xf numFmtId="1" fontId="4" fillId="0" borderId="0" xfId="0" applyNumberFormat="1" applyFont="1" applyAlignment="1" applyProtection="1">
      <alignment horizontal="center" vertical="justify" wrapText="1"/>
    </xf>
    <xf numFmtId="0" fontId="3" fillId="0" borderId="0" xfId="0" applyFont="1" applyAlignment="1" applyProtection="1">
      <alignment horizontal="left"/>
    </xf>
    <xf numFmtId="3" fontId="3" fillId="0" borderId="0" xfId="0" applyNumberFormat="1" applyFont="1" applyAlignment="1" applyProtection="1">
      <alignment horizontal="right"/>
    </xf>
    <xf numFmtId="0" fontId="3" fillId="0" borderId="10" xfId="0" applyFont="1" applyBorder="1" applyAlignment="1" applyProtection="1">
      <alignment horizontal="left" vertical="top" wrapText="1"/>
    </xf>
    <xf numFmtId="0" fontId="3" fillId="0" borderId="10" xfId="0" applyFont="1" applyBorder="1" applyProtection="1"/>
    <xf numFmtId="0" fontId="3" fillId="0" borderId="10" xfId="0" applyFont="1" applyBorder="1" applyAlignment="1" applyProtection="1">
      <alignment horizontal="right"/>
    </xf>
    <xf numFmtId="0" fontId="24" fillId="0" borderId="0" xfId="0" applyFont="1" applyAlignment="1" applyProtection="1">
      <alignment horizontal="left"/>
    </xf>
    <xf numFmtId="0" fontId="24" fillId="0" borderId="0" xfId="0" applyFont="1" applyAlignment="1" applyProtection="1">
      <alignment horizontal="right"/>
    </xf>
    <xf numFmtId="0" fontId="4" fillId="0" borderId="0" xfId="0" applyFont="1" applyBorder="1" applyAlignment="1" applyProtection="1">
      <alignment horizontal="center" vertical="justify" wrapText="1"/>
    </xf>
    <xf numFmtId="0" fontId="3" fillId="0" borderId="0" xfId="0" applyFont="1" applyBorder="1" applyAlignment="1" applyProtection="1">
      <alignment horizontal="left" vertical="top" wrapText="1"/>
    </xf>
    <xf numFmtId="0" fontId="3" fillId="0" borderId="0" xfId="0" applyFont="1" applyBorder="1" applyProtection="1"/>
    <xf numFmtId="0" fontId="3" fillId="0" borderId="0" xfId="0" applyFont="1" applyBorder="1" applyAlignment="1" applyProtection="1">
      <alignment horizontal="right"/>
    </xf>
    <xf numFmtId="0" fontId="3" fillId="0" borderId="0" xfId="0" applyFont="1" applyBorder="1" applyAlignment="1" applyProtection="1">
      <alignment horizontal="left"/>
    </xf>
    <xf numFmtId="0" fontId="25" fillId="3" borderId="1" xfId="0" applyFont="1" applyFill="1" applyBorder="1" applyAlignment="1" applyProtection="1">
      <alignment horizontal="center" vertical="justify" wrapText="1"/>
    </xf>
    <xf numFmtId="0" fontId="25" fillId="3" borderId="1" xfId="0" applyFont="1" applyFill="1" applyBorder="1" applyAlignment="1" applyProtection="1">
      <alignment horizontal="left" vertical="top" wrapText="1"/>
    </xf>
    <xf numFmtId="0" fontId="25" fillId="3" borderId="1" xfId="0" applyFont="1" applyFill="1" applyBorder="1" applyProtection="1"/>
    <xf numFmtId="0" fontId="26" fillId="3" borderId="1" xfId="0" applyFont="1" applyFill="1" applyBorder="1" applyAlignment="1" applyProtection="1">
      <alignment horizontal="right"/>
    </xf>
    <xf numFmtId="0" fontId="26" fillId="3" borderId="1" xfId="0" applyFont="1" applyFill="1" applyBorder="1" applyAlignment="1" applyProtection="1">
      <alignment horizontal="left"/>
    </xf>
    <xf numFmtId="4" fontId="25" fillId="3" borderId="1" xfId="0" applyNumberFormat="1" applyFont="1" applyFill="1" applyBorder="1" applyProtection="1"/>
    <xf numFmtId="4" fontId="20" fillId="0" borderId="0" xfId="0" applyNumberFormat="1" applyFont="1" applyProtection="1"/>
    <xf numFmtId="0" fontId="25" fillId="0" borderId="0" xfId="0" applyFont="1" applyAlignment="1" applyProtection="1">
      <alignment horizontal="center" vertical="justify" wrapText="1"/>
    </xf>
    <xf numFmtId="0" fontId="25" fillId="0" borderId="0" xfId="0" applyFont="1" applyAlignment="1" applyProtection="1">
      <alignment horizontal="left" vertical="top" wrapText="1"/>
    </xf>
    <xf numFmtId="0" fontId="25" fillId="0" borderId="0" xfId="0" applyFont="1" applyProtection="1"/>
    <xf numFmtId="0" fontId="26" fillId="0" borderId="0" xfId="0" applyFont="1" applyAlignment="1" applyProtection="1">
      <alignment horizontal="right"/>
    </xf>
    <xf numFmtId="0" fontId="26" fillId="0" borderId="0" xfId="0" applyFont="1" applyAlignment="1" applyProtection="1">
      <alignment horizontal="left"/>
    </xf>
    <xf numFmtId="4" fontId="25" fillId="0" borderId="0" xfId="0" applyNumberFormat="1" applyFont="1" applyProtection="1"/>
    <xf numFmtId="0" fontId="3" fillId="0" borderId="0" xfId="0" applyFont="1" applyAlignment="1" applyProtection="1">
      <alignment horizontal="left" vertical="top"/>
    </xf>
    <xf numFmtId="0" fontId="3" fillId="0" borderId="0" xfId="0" applyFont="1" applyAlignment="1" applyProtection="1">
      <alignment horizontal="left" vertical="justify"/>
    </xf>
    <xf numFmtId="0" fontId="4" fillId="3" borderId="1"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4" fontId="4" fillId="3" borderId="1" xfId="0" applyNumberFormat="1" applyFont="1" applyFill="1" applyBorder="1" applyAlignment="1" applyProtection="1">
      <alignment horizontal="right" vertical="center" wrapText="1"/>
    </xf>
    <xf numFmtId="164" fontId="3" fillId="3" borderId="1" xfId="0" applyNumberFormat="1" applyFont="1" applyFill="1" applyBorder="1" applyAlignment="1" applyProtection="1">
      <alignment vertical="center" wrapText="1"/>
      <protection locked="0"/>
    </xf>
    <xf numFmtId="164" fontId="4" fillId="3" borderId="1" xfId="0" applyNumberFormat="1" applyFont="1" applyFill="1" applyBorder="1" applyAlignment="1" applyProtection="1">
      <alignment horizontal="right" vertical="center" wrapText="1"/>
    </xf>
    <xf numFmtId="167" fontId="3" fillId="4" borderId="0" xfId="14" applyNumberFormat="1" applyFont="1" applyFill="1" applyBorder="1" applyAlignment="1" applyProtection="1">
      <alignment vertical="center" wrapText="1"/>
      <protection locked="0"/>
    </xf>
    <xf numFmtId="1" fontId="10" fillId="3" borderId="1" xfId="0" applyNumberFormat="1" applyFont="1" applyFill="1" applyBorder="1" applyAlignment="1">
      <alignment horizontal="center" vertical="center"/>
    </xf>
    <xf numFmtId="0" fontId="10" fillId="3" borderId="1" xfId="0" applyFont="1" applyFill="1" applyBorder="1" applyAlignment="1">
      <alignment horizontal="left" vertical="center"/>
    </xf>
    <xf numFmtId="4" fontId="10" fillId="3" borderId="1" xfId="0" applyNumberFormat="1" applyFont="1" applyFill="1" applyBorder="1" applyAlignment="1">
      <alignment horizontal="right" vertical="center"/>
    </xf>
    <xf numFmtId="164" fontId="10" fillId="3" borderId="1" xfId="0" applyNumberFormat="1" applyFont="1" applyFill="1" applyBorder="1" applyAlignment="1">
      <alignment horizontal="right" vertical="center"/>
    </xf>
    <xf numFmtId="164" fontId="9" fillId="3" borderId="1" xfId="0" applyNumberFormat="1" applyFont="1" applyFill="1" applyBorder="1" applyAlignment="1">
      <alignment horizontal="right" vertical="center"/>
    </xf>
    <xf numFmtId="4" fontId="9" fillId="3" borderId="1" xfId="0" applyNumberFormat="1" applyFont="1" applyFill="1" applyBorder="1" applyAlignment="1">
      <alignment vertical="center" wrapText="1"/>
    </xf>
    <xf numFmtId="0" fontId="10" fillId="0" borderId="10" xfId="0" applyFont="1" applyBorder="1" applyAlignment="1" applyProtection="1">
      <alignment vertical="center"/>
      <protection locked="0"/>
    </xf>
    <xf numFmtId="4" fontId="10" fillId="0" borderId="0" xfId="0" applyNumberFormat="1" applyFont="1" applyAlignment="1" applyProtection="1">
      <alignment vertical="center"/>
      <protection locked="0"/>
    </xf>
    <xf numFmtId="0" fontId="29" fillId="3" borderId="12" xfId="0" applyFont="1" applyFill="1" applyBorder="1"/>
    <xf numFmtId="8" fontId="29" fillId="3" borderId="12" xfId="0" applyNumberFormat="1" applyFont="1" applyFill="1" applyBorder="1"/>
    <xf numFmtId="0" fontId="31" fillId="0" borderId="0" xfId="0" applyFont="1"/>
    <xf numFmtId="0" fontId="4" fillId="0" borderId="0" xfId="0" applyFont="1" applyFill="1" applyBorder="1" applyAlignment="1" applyProtection="1">
      <alignment horizontal="left" vertical="center" wrapText="1"/>
    </xf>
    <xf numFmtId="0" fontId="0" fillId="0" borderId="0" xfId="0" applyAlignment="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cellXfs>
  <cellStyles count="15">
    <cellStyle name="Currency" xfId="14" builtinId="4"/>
    <cellStyle name="Navadno 2" xfId="1" xr:uid="{00000000-0005-0000-0000-000001000000}"/>
    <cellStyle name="Navadno 3" xfId="2" xr:uid="{00000000-0005-0000-0000-000002000000}"/>
    <cellStyle name="Navadno 3 2" xfId="3" xr:uid="{00000000-0005-0000-0000-000003000000}"/>
    <cellStyle name="Navadno 3 2 2" xfId="4" xr:uid="{00000000-0005-0000-0000-000004000000}"/>
    <cellStyle name="Navadno 3 3" xfId="5" xr:uid="{00000000-0005-0000-0000-000005000000}"/>
    <cellStyle name="Navadno 4" xfId="6" xr:uid="{00000000-0005-0000-0000-000006000000}"/>
    <cellStyle name="Navadno 4 2" xfId="12" xr:uid="{00000000-0005-0000-0000-000007000000}"/>
    <cellStyle name="Navadno 5" xfId="9" xr:uid="{00000000-0005-0000-0000-000008000000}"/>
    <cellStyle name="Navadno 6" xfId="10" xr:uid="{00000000-0005-0000-0000-000009000000}"/>
    <cellStyle name="Navadno 7" xfId="11" xr:uid="{00000000-0005-0000-0000-00000A000000}"/>
    <cellStyle name="Navadno 8" xfId="13" xr:uid="{00000000-0005-0000-0000-00000B000000}"/>
    <cellStyle name="Normal" xfId="0" builtinId="0"/>
    <cellStyle name="Normal 11 2" xfId="7" xr:uid="{00000000-0005-0000-0000-00000C000000}"/>
    <cellStyle name="normal 2" xfId="8"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190</xdr:row>
      <xdr:rowOff>0</xdr:rowOff>
    </xdr:from>
    <xdr:to>
      <xdr:col>3</xdr:col>
      <xdr:colOff>76200</xdr:colOff>
      <xdr:row>191</xdr:row>
      <xdr:rowOff>45600</xdr:rowOff>
    </xdr:to>
    <xdr:sp macro="" textlink="">
      <xdr:nvSpPr>
        <xdr:cNvPr id="2" name="Text Box 87">
          <a:extLst>
            <a:ext uri="{FF2B5EF4-FFF2-40B4-BE49-F238E27FC236}">
              <a16:creationId xmlns:a16="http://schemas.microsoft.com/office/drawing/2014/main" id="{00000000-0008-0000-0000-00000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3" name="Text Box 88">
          <a:extLst>
            <a:ext uri="{FF2B5EF4-FFF2-40B4-BE49-F238E27FC236}">
              <a16:creationId xmlns:a16="http://schemas.microsoft.com/office/drawing/2014/main" id="{00000000-0008-0000-0000-00000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4" name="Text Box 89">
          <a:extLst>
            <a:ext uri="{FF2B5EF4-FFF2-40B4-BE49-F238E27FC236}">
              <a16:creationId xmlns:a16="http://schemas.microsoft.com/office/drawing/2014/main" id="{00000000-0008-0000-0000-00000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5" name="Text Box 90">
          <a:extLst>
            <a:ext uri="{FF2B5EF4-FFF2-40B4-BE49-F238E27FC236}">
              <a16:creationId xmlns:a16="http://schemas.microsoft.com/office/drawing/2014/main" id="{00000000-0008-0000-0000-00000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6" name="Text Box 91">
          <a:extLst>
            <a:ext uri="{FF2B5EF4-FFF2-40B4-BE49-F238E27FC236}">
              <a16:creationId xmlns:a16="http://schemas.microsoft.com/office/drawing/2014/main" id="{00000000-0008-0000-0000-00000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7" name="Text Box 92">
          <a:extLst>
            <a:ext uri="{FF2B5EF4-FFF2-40B4-BE49-F238E27FC236}">
              <a16:creationId xmlns:a16="http://schemas.microsoft.com/office/drawing/2014/main" id="{00000000-0008-0000-0000-00000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8" name="Text Box 93">
          <a:extLst>
            <a:ext uri="{FF2B5EF4-FFF2-40B4-BE49-F238E27FC236}">
              <a16:creationId xmlns:a16="http://schemas.microsoft.com/office/drawing/2014/main" id="{00000000-0008-0000-0000-00000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9" name="Text Box 94">
          <a:extLst>
            <a:ext uri="{FF2B5EF4-FFF2-40B4-BE49-F238E27FC236}">
              <a16:creationId xmlns:a16="http://schemas.microsoft.com/office/drawing/2014/main" id="{00000000-0008-0000-0000-00000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0" name="Text Box 87">
          <a:extLst>
            <a:ext uri="{FF2B5EF4-FFF2-40B4-BE49-F238E27FC236}">
              <a16:creationId xmlns:a16="http://schemas.microsoft.com/office/drawing/2014/main" id="{00000000-0008-0000-0000-00000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1" name="Text Box 88">
          <a:extLst>
            <a:ext uri="{FF2B5EF4-FFF2-40B4-BE49-F238E27FC236}">
              <a16:creationId xmlns:a16="http://schemas.microsoft.com/office/drawing/2014/main" id="{00000000-0008-0000-0000-00000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2" name="Text Box 89">
          <a:extLst>
            <a:ext uri="{FF2B5EF4-FFF2-40B4-BE49-F238E27FC236}">
              <a16:creationId xmlns:a16="http://schemas.microsoft.com/office/drawing/2014/main" id="{00000000-0008-0000-0000-00000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3" name="Text Box 90">
          <a:extLst>
            <a:ext uri="{FF2B5EF4-FFF2-40B4-BE49-F238E27FC236}">
              <a16:creationId xmlns:a16="http://schemas.microsoft.com/office/drawing/2014/main" id="{00000000-0008-0000-0000-00000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4" name="Text Box 91">
          <a:extLst>
            <a:ext uri="{FF2B5EF4-FFF2-40B4-BE49-F238E27FC236}">
              <a16:creationId xmlns:a16="http://schemas.microsoft.com/office/drawing/2014/main" id="{00000000-0008-0000-0000-00000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5" name="Text Box 92">
          <a:extLst>
            <a:ext uri="{FF2B5EF4-FFF2-40B4-BE49-F238E27FC236}">
              <a16:creationId xmlns:a16="http://schemas.microsoft.com/office/drawing/2014/main" id="{00000000-0008-0000-0000-00000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6" name="Text Box 93">
          <a:extLst>
            <a:ext uri="{FF2B5EF4-FFF2-40B4-BE49-F238E27FC236}">
              <a16:creationId xmlns:a16="http://schemas.microsoft.com/office/drawing/2014/main" id="{00000000-0008-0000-0000-00001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7" name="Text Box 94">
          <a:extLst>
            <a:ext uri="{FF2B5EF4-FFF2-40B4-BE49-F238E27FC236}">
              <a16:creationId xmlns:a16="http://schemas.microsoft.com/office/drawing/2014/main" id="{00000000-0008-0000-0000-00001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8" name="Text Box 87">
          <a:extLst>
            <a:ext uri="{FF2B5EF4-FFF2-40B4-BE49-F238E27FC236}">
              <a16:creationId xmlns:a16="http://schemas.microsoft.com/office/drawing/2014/main" id="{00000000-0008-0000-0000-00001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9" name="Text Box 88">
          <a:extLst>
            <a:ext uri="{FF2B5EF4-FFF2-40B4-BE49-F238E27FC236}">
              <a16:creationId xmlns:a16="http://schemas.microsoft.com/office/drawing/2014/main" id="{00000000-0008-0000-0000-00001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20" name="Text Box 89">
          <a:extLst>
            <a:ext uri="{FF2B5EF4-FFF2-40B4-BE49-F238E27FC236}">
              <a16:creationId xmlns:a16="http://schemas.microsoft.com/office/drawing/2014/main" id="{00000000-0008-0000-0000-00001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21" name="Text Box 90">
          <a:extLst>
            <a:ext uri="{FF2B5EF4-FFF2-40B4-BE49-F238E27FC236}">
              <a16:creationId xmlns:a16="http://schemas.microsoft.com/office/drawing/2014/main" id="{00000000-0008-0000-0000-00001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22" name="Text Box 91">
          <a:extLst>
            <a:ext uri="{FF2B5EF4-FFF2-40B4-BE49-F238E27FC236}">
              <a16:creationId xmlns:a16="http://schemas.microsoft.com/office/drawing/2014/main" id="{00000000-0008-0000-0000-00001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23" name="Text Box 92">
          <a:extLst>
            <a:ext uri="{FF2B5EF4-FFF2-40B4-BE49-F238E27FC236}">
              <a16:creationId xmlns:a16="http://schemas.microsoft.com/office/drawing/2014/main" id="{00000000-0008-0000-0000-00001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24" name="Text Box 93">
          <a:extLst>
            <a:ext uri="{FF2B5EF4-FFF2-40B4-BE49-F238E27FC236}">
              <a16:creationId xmlns:a16="http://schemas.microsoft.com/office/drawing/2014/main" id="{00000000-0008-0000-0000-00001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25" name="Text Box 94">
          <a:extLst>
            <a:ext uri="{FF2B5EF4-FFF2-40B4-BE49-F238E27FC236}">
              <a16:creationId xmlns:a16="http://schemas.microsoft.com/office/drawing/2014/main" id="{00000000-0008-0000-0000-00001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26" name="Text Box 87">
          <a:extLst>
            <a:ext uri="{FF2B5EF4-FFF2-40B4-BE49-F238E27FC236}">
              <a16:creationId xmlns:a16="http://schemas.microsoft.com/office/drawing/2014/main" id="{00000000-0008-0000-0000-00001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27" name="Text Box 88">
          <a:extLst>
            <a:ext uri="{FF2B5EF4-FFF2-40B4-BE49-F238E27FC236}">
              <a16:creationId xmlns:a16="http://schemas.microsoft.com/office/drawing/2014/main" id="{00000000-0008-0000-0000-00001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28" name="Text Box 89">
          <a:extLst>
            <a:ext uri="{FF2B5EF4-FFF2-40B4-BE49-F238E27FC236}">
              <a16:creationId xmlns:a16="http://schemas.microsoft.com/office/drawing/2014/main" id="{00000000-0008-0000-0000-00001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29" name="Text Box 90">
          <a:extLst>
            <a:ext uri="{FF2B5EF4-FFF2-40B4-BE49-F238E27FC236}">
              <a16:creationId xmlns:a16="http://schemas.microsoft.com/office/drawing/2014/main" id="{00000000-0008-0000-0000-00001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30" name="Text Box 91">
          <a:extLst>
            <a:ext uri="{FF2B5EF4-FFF2-40B4-BE49-F238E27FC236}">
              <a16:creationId xmlns:a16="http://schemas.microsoft.com/office/drawing/2014/main" id="{00000000-0008-0000-0000-00001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31" name="Text Box 92">
          <a:extLst>
            <a:ext uri="{FF2B5EF4-FFF2-40B4-BE49-F238E27FC236}">
              <a16:creationId xmlns:a16="http://schemas.microsoft.com/office/drawing/2014/main" id="{00000000-0008-0000-0000-00001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32" name="Text Box 93">
          <a:extLst>
            <a:ext uri="{FF2B5EF4-FFF2-40B4-BE49-F238E27FC236}">
              <a16:creationId xmlns:a16="http://schemas.microsoft.com/office/drawing/2014/main" id="{00000000-0008-0000-0000-00002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33" name="Text Box 94">
          <a:extLst>
            <a:ext uri="{FF2B5EF4-FFF2-40B4-BE49-F238E27FC236}">
              <a16:creationId xmlns:a16="http://schemas.microsoft.com/office/drawing/2014/main" id="{00000000-0008-0000-0000-00002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34" name="Text Box 87">
          <a:extLst>
            <a:ext uri="{FF2B5EF4-FFF2-40B4-BE49-F238E27FC236}">
              <a16:creationId xmlns:a16="http://schemas.microsoft.com/office/drawing/2014/main" id="{00000000-0008-0000-0000-00002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35" name="Text Box 88">
          <a:extLst>
            <a:ext uri="{FF2B5EF4-FFF2-40B4-BE49-F238E27FC236}">
              <a16:creationId xmlns:a16="http://schemas.microsoft.com/office/drawing/2014/main" id="{00000000-0008-0000-0000-00002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36" name="Text Box 89">
          <a:extLst>
            <a:ext uri="{FF2B5EF4-FFF2-40B4-BE49-F238E27FC236}">
              <a16:creationId xmlns:a16="http://schemas.microsoft.com/office/drawing/2014/main" id="{00000000-0008-0000-0000-00002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37" name="Text Box 90">
          <a:extLst>
            <a:ext uri="{FF2B5EF4-FFF2-40B4-BE49-F238E27FC236}">
              <a16:creationId xmlns:a16="http://schemas.microsoft.com/office/drawing/2014/main" id="{00000000-0008-0000-0000-00002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38" name="Text Box 91">
          <a:extLst>
            <a:ext uri="{FF2B5EF4-FFF2-40B4-BE49-F238E27FC236}">
              <a16:creationId xmlns:a16="http://schemas.microsoft.com/office/drawing/2014/main" id="{00000000-0008-0000-0000-00002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39" name="Text Box 92">
          <a:extLst>
            <a:ext uri="{FF2B5EF4-FFF2-40B4-BE49-F238E27FC236}">
              <a16:creationId xmlns:a16="http://schemas.microsoft.com/office/drawing/2014/main" id="{00000000-0008-0000-0000-00002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40" name="Text Box 93">
          <a:extLst>
            <a:ext uri="{FF2B5EF4-FFF2-40B4-BE49-F238E27FC236}">
              <a16:creationId xmlns:a16="http://schemas.microsoft.com/office/drawing/2014/main" id="{00000000-0008-0000-0000-00002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41" name="Text Box 94">
          <a:extLst>
            <a:ext uri="{FF2B5EF4-FFF2-40B4-BE49-F238E27FC236}">
              <a16:creationId xmlns:a16="http://schemas.microsoft.com/office/drawing/2014/main" id="{00000000-0008-0000-0000-00002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42" name="Text Box 87">
          <a:extLst>
            <a:ext uri="{FF2B5EF4-FFF2-40B4-BE49-F238E27FC236}">
              <a16:creationId xmlns:a16="http://schemas.microsoft.com/office/drawing/2014/main" id="{00000000-0008-0000-0000-00002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43" name="Text Box 88">
          <a:extLst>
            <a:ext uri="{FF2B5EF4-FFF2-40B4-BE49-F238E27FC236}">
              <a16:creationId xmlns:a16="http://schemas.microsoft.com/office/drawing/2014/main" id="{00000000-0008-0000-0000-00002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44" name="Text Box 89">
          <a:extLst>
            <a:ext uri="{FF2B5EF4-FFF2-40B4-BE49-F238E27FC236}">
              <a16:creationId xmlns:a16="http://schemas.microsoft.com/office/drawing/2014/main" id="{00000000-0008-0000-0000-00002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45" name="Text Box 90">
          <a:extLst>
            <a:ext uri="{FF2B5EF4-FFF2-40B4-BE49-F238E27FC236}">
              <a16:creationId xmlns:a16="http://schemas.microsoft.com/office/drawing/2014/main" id="{00000000-0008-0000-0000-00002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46" name="Text Box 91">
          <a:extLst>
            <a:ext uri="{FF2B5EF4-FFF2-40B4-BE49-F238E27FC236}">
              <a16:creationId xmlns:a16="http://schemas.microsoft.com/office/drawing/2014/main" id="{00000000-0008-0000-0000-00002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47" name="Text Box 92">
          <a:extLst>
            <a:ext uri="{FF2B5EF4-FFF2-40B4-BE49-F238E27FC236}">
              <a16:creationId xmlns:a16="http://schemas.microsoft.com/office/drawing/2014/main" id="{00000000-0008-0000-0000-00002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48" name="Text Box 93">
          <a:extLst>
            <a:ext uri="{FF2B5EF4-FFF2-40B4-BE49-F238E27FC236}">
              <a16:creationId xmlns:a16="http://schemas.microsoft.com/office/drawing/2014/main" id="{00000000-0008-0000-0000-00003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49" name="Text Box 94">
          <a:extLst>
            <a:ext uri="{FF2B5EF4-FFF2-40B4-BE49-F238E27FC236}">
              <a16:creationId xmlns:a16="http://schemas.microsoft.com/office/drawing/2014/main" id="{00000000-0008-0000-0000-00003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50" name="Text Box 87">
          <a:extLst>
            <a:ext uri="{FF2B5EF4-FFF2-40B4-BE49-F238E27FC236}">
              <a16:creationId xmlns:a16="http://schemas.microsoft.com/office/drawing/2014/main" id="{00000000-0008-0000-0000-00003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51" name="Text Box 88">
          <a:extLst>
            <a:ext uri="{FF2B5EF4-FFF2-40B4-BE49-F238E27FC236}">
              <a16:creationId xmlns:a16="http://schemas.microsoft.com/office/drawing/2014/main" id="{00000000-0008-0000-0000-00003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52" name="Text Box 89">
          <a:extLst>
            <a:ext uri="{FF2B5EF4-FFF2-40B4-BE49-F238E27FC236}">
              <a16:creationId xmlns:a16="http://schemas.microsoft.com/office/drawing/2014/main" id="{00000000-0008-0000-0000-00003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53" name="Text Box 90">
          <a:extLst>
            <a:ext uri="{FF2B5EF4-FFF2-40B4-BE49-F238E27FC236}">
              <a16:creationId xmlns:a16="http://schemas.microsoft.com/office/drawing/2014/main" id="{00000000-0008-0000-0000-00003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54" name="Text Box 91">
          <a:extLst>
            <a:ext uri="{FF2B5EF4-FFF2-40B4-BE49-F238E27FC236}">
              <a16:creationId xmlns:a16="http://schemas.microsoft.com/office/drawing/2014/main" id="{00000000-0008-0000-0000-00003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55" name="Text Box 92">
          <a:extLst>
            <a:ext uri="{FF2B5EF4-FFF2-40B4-BE49-F238E27FC236}">
              <a16:creationId xmlns:a16="http://schemas.microsoft.com/office/drawing/2014/main" id="{00000000-0008-0000-0000-00003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56" name="Text Box 93">
          <a:extLst>
            <a:ext uri="{FF2B5EF4-FFF2-40B4-BE49-F238E27FC236}">
              <a16:creationId xmlns:a16="http://schemas.microsoft.com/office/drawing/2014/main" id="{00000000-0008-0000-0000-00003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57" name="Text Box 94">
          <a:extLst>
            <a:ext uri="{FF2B5EF4-FFF2-40B4-BE49-F238E27FC236}">
              <a16:creationId xmlns:a16="http://schemas.microsoft.com/office/drawing/2014/main" id="{00000000-0008-0000-0000-00003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58" name="Text Box 87">
          <a:extLst>
            <a:ext uri="{FF2B5EF4-FFF2-40B4-BE49-F238E27FC236}">
              <a16:creationId xmlns:a16="http://schemas.microsoft.com/office/drawing/2014/main" id="{00000000-0008-0000-0000-00003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59" name="Text Box 88">
          <a:extLst>
            <a:ext uri="{FF2B5EF4-FFF2-40B4-BE49-F238E27FC236}">
              <a16:creationId xmlns:a16="http://schemas.microsoft.com/office/drawing/2014/main" id="{00000000-0008-0000-0000-00003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60" name="Text Box 89">
          <a:extLst>
            <a:ext uri="{FF2B5EF4-FFF2-40B4-BE49-F238E27FC236}">
              <a16:creationId xmlns:a16="http://schemas.microsoft.com/office/drawing/2014/main" id="{00000000-0008-0000-0000-00003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61" name="Text Box 90">
          <a:extLst>
            <a:ext uri="{FF2B5EF4-FFF2-40B4-BE49-F238E27FC236}">
              <a16:creationId xmlns:a16="http://schemas.microsoft.com/office/drawing/2014/main" id="{00000000-0008-0000-0000-00003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62" name="Text Box 91">
          <a:extLst>
            <a:ext uri="{FF2B5EF4-FFF2-40B4-BE49-F238E27FC236}">
              <a16:creationId xmlns:a16="http://schemas.microsoft.com/office/drawing/2014/main" id="{00000000-0008-0000-0000-00003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63" name="Text Box 92">
          <a:extLst>
            <a:ext uri="{FF2B5EF4-FFF2-40B4-BE49-F238E27FC236}">
              <a16:creationId xmlns:a16="http://schemas.microsoft.com/office/drawing/2014/main" id="{00000000-0008-0000-0000-00003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64" name="Text Box 93">
          <a:extLst>
            <a:ext uri="{FF2B5EF4-FFF2-40B4-BE49-F238E27FC236}">
              <a16:creationId xmlns:a16="http://schemas.microsoft.com/office/drawing/2014/main" id="{00000000-0008-0000-0000-00004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65" name="Text Box 94">
          <a:extLst>
            <a:ext uri="{FF2B5EF4-FFF2-40B4-BE49-F238E27FC236}">
              <a16:creationId xmlns:a16="http://schemas.microsoft.com/office/drawing/2014/main" id="{00000000-0008-0000-0000-00004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66" name="Text Box 87">
          <a:extLst>
            <a:ext uri="{FF2B5EF4-FFF2-40B4-BE49-F238E27FC236}">
              <a16:creationId xmlns:a16="http://schemas.microsoft.com/office/drawing/2014/main" id="{00000000-0008-0000-0000-00004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67" name="Text Box 88">
          <a:extLst>
            <a:ext uri="{FF2B5EF4-FFF2-40B4-BE49-F238E27FC236}">
              <a16:creationId xmlns:a16="http://schemas.microsoft.com/office/drawing/2014/main" id="{00000000-0008-0000-0000-00004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68" name="Text Box 89">
          <a:extLst>
            <a:ext uri="{FF2B5EF4-FFF2-40B4-BE49-F238E27FC236}">
              <a16:creationId xmlns:a16="http://schemas.microsoft.com/office/drawing/2014/main" id="{00000000-0008-0000-0000-00004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69" name="Text Box 90">
          <a:extLst>
            <a:ext uri="{FF2B5EF4-FFF2-40B4-BE49-F238E27FC236}">
              <a16:creationId xmlns:a16="http://schemas.microsoft.com/office/drawing/2014/main" id="{00000000-0008-0000-0000-00004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70" name="Text Box 91">
          <a:extLst>
            <a:ext uri="{FF2B5EF4-FFF2-40B4-BE49-F238E27FC236}">
              <a16:creationId xmlns:a16="http://schemas.microsoft.com/office/drawing/2014/main" id="{00000000-0008-0000-0000-00004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71" name="Text Box 92">
          <a:extLst>
            <a:ext uri="{FF2B5EF4-FFF2-40B4-BE49-F238E27FC236}">
              <a16:creationId xmlns:a16="http://schemas.microsoft.com/office/drawing/2014/main" id="{00000000-0008-0000-0000-00004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72" name="Text Box 93">
          <a:extLst>
            <a:ext uri="{FF2B5EF4-FFF2-40B4-BE49-F238E27FC236}">
              <a16:creationId xmlns:a16="http://schemas.microsoft.com/office/drawing/2014/main" id="{00000000-0008-0000-0000-00004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73" name="Text Box 94">
          <a:extLst>
            <a:ext uri="{FF2B5EF4-FFF2-40B4-BE49-F238E27FC236}">
              <a16:creationId xmlns:a16="http://schemas.microsoft.com/office/drawing/2014/main" id="{00000000-0008-0000-0000-00004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74" name="Text Box 87">
          <a:extLst>
            <a:ext uri="{FF2B5EF4-FFF2-40B4-BE49-F238E27FC236}">
              <a16:creationId xmlns:a16="http://schemas.microsoft.com/office/drawing/2014/main" id="{00000000-0008-0000-0000-00004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75" name="Text Box 88">
          <a:extLst>
            <a:ext uri="{FF2B5EF4-FFF2-40B4-BE49-F238E27FC236}">
              <a16:creationId xmlns:a16="http://schemas.microsoft.com/office/drawing/2014/main" id="{00000000-0008-0000-0000-00004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76" name="Text Box 89">
          <a:extLst>
            <a:ext uri="{FF2B5EF4-FFF2-40B4-BE49-F238E27FC236}">
              <a16:creationId xmlns:a16="http://schemas.microsoft.com/office/drawing/2014/main" id="{00000000-0008-0000-0000-00004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77" name="Text Box 90">
          <a:extLst>
            <a:ext uri="{FF2B5EF4-FFF2-40B4-BE49-F238E27FC236}">
              <a16:creationId xmlns:a16="http://schemas.microsoft.com/office/drawing/2014/main" id="{00000000-0008-0000-0000-00004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78" name="Text Box 91">
          <a:extLst>
            <a:ext uri="{FF2B5EF4-FFF2-40B4-BE49-F238E27FC236}">
              <a16:creationId xmlns:a16="http://schemas.microsoft.com/office/drawing/2014/main" id="{00000000-0008-0000-0000-00004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79" name="Text Box 92">
          <a:extLst>
            <a:ext uri="{FF2B5EF4-FFF2-40B4-BE49-F238E27FC236}">
              <a16:creationId xmlns:a16="http://schemas.microsoft.com/office/drawing/2014/main" id="{00000000-0008-0000-0000-00004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80" name="Text Box 93">
          <a:extLst>
            <a:ext uri="{FF2B5EF4-FFF2-40B4-BE49-F238E27FC236}">
              <a16:creationId xmlns:a16="http://schemas.microsoft.com/office/drawing/2014/main" id="{00000000-0008-0000-0000-00005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81" name="Text Box 94">
          <a:extLst>
            <a:ext uri="{FF2B5EF4-FFF2-40B4-BE49-F238E27FC236}">
              <a16:creationId xmlns:a16="http://schemas.microsoft.com/office/drawing/2014/main" id="{00000000-0008-0000-0000-00005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82" name="Text Box 87">
          <a:extLst>
            <a:ext uri="{FF2B5EF4-FFF2-40B4-BE49-F238E27FC236}">
              <a16:creationId xmlns:a16="http://schemas.microsoft.com/office/drawing/2014/main" id="{00000000-0008-0000-0000-00005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83" name="Text Box 88">
          <a:extLst>
            <a:ext uri="{FF2B5EF4-FFF2-40B4-BE49-F238E27FC236}">
              <a16:creationId xmlns:a16="http://schemas.microsoft.com/office/drawing/2014/main" id="{00000000-0008-0000-0000-00005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84" name="Text Box 89">
          <a:extLst>
            <a:ext uri="{FF2B5EF4-FFF2-40B4-BE49-F238E27FC236}">
              <a16:creationId xmlns:a16="http://schemas.microsoft.com/office/drawing/2014/main" id="{00000000-0008-0000-0000-00005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85" name="Text Box 90">
          <a:extLst>
            <a:ext uri="{FF2B5EF4-FFF2-40B4-BE49-F238E27FC236}">
              <a16:creationId xmlns:a16="http://schemas.microsoft.com/office/drawing/2014/main" id="{00000000-0008-0000-0000-00005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86" name="Text Box 91">
          <a:extLst>
            <a:ext uri="{FF2B5EF4-FFF2-40B4-BE49-F238E27FC236}">
              <a16:creationId xmlns:a16="http://schemas.microsoft.com/office/drawing/2014/main" id="{00000000-0008-0000-0000-00005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87" name="Text Box 92">
          <a:extLst>
            <a:ext uri="{FF2B5EF4-FFF2-40B4-BE49-F238E27FC236}">
              <a16:creationId xmlns:a16="http://schemas.microsoft.com/office/drawing/2014/main" id="{00000000-0008-0000-0000-00005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88" name="Text Box 93">
          <a:extLst>
            <a:ext uri="{FF2B5EF4-FFF2-40B4-BE49-F238E27FC236}">
              <a16:creationId xmlns:a16="http://schemas.microsoft.com/office/drawing/2014/main" id="{00000000-0008-0000-0000-00005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89" name="Text Box 94">
          <a:extLst>
            <a:ext uri="{FF2B5EF4-FFF2-40B4-BE49-F238E27FC236}">
              <a16:creationId xmlns:a16="http://schemas.microsoft.com/office/drawing/2014/main" id="{00000000-0008-0000-0000-00005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90" name="Text Box 87">
          <a:extLst>
            <a:ext uri="{FF2B5EF4-FFF2-40B4-BE49-F238E27FC236}">
              <a16:creationId xmlns:a16="http://schemas.microsoft.com/office/drawing/2014/main" id="{00000000-0008-0000-0000-00005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91" name="Text Box 88">
          <a:extLst>
            <a:ext uri="{FF2B5EF4-FFF2-40B4-BE49-F238E27FC236}">
              <a16:creationId xmlns:a16="http://schemas.microsoft.com/office/drawing/2014/main" id="{00000000-0008-0000-0000-00005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92" name="Text Box 89">
          <a:extLst>
            <a:ext uri="{FF2B5EF4-FFF2-40B4-BE49-F238E27FC236}">
              <a16:creationId xmlns:a16="http://schemas.microsoft.com/office/drawing/2014/main" id="{00000000-0008-0000-0000-00005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93" name="Text Box 90">
          <a:extLst>
            <a:ext uri="{FF2B5EF4-FFF2-40B4-BE49-F238E27FC236}">
              <a16:creationId xmlns:a16="http://schemas.microsoft.com/office/drawing/2014/main" id="{00000000-0008-0000-0000-00005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94" name="Text Box 91">
          <a:extLst>
            <a:ext uri="{FF2B5EF4-FFF2-40B4-BE49-F238E27FC236}">
              <a16:creationId xmlns:a16="http://schemas.microsoft.com/office/drawing/2014/main" id="{00000000-0008-0000-0000-00005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95" name="Text Box 92">
          <a:extLst>
            <a:ext uri="{FF2B5EF4-FFF2-40B4-BE49-F238E27FC236}">
              <a16:creationId xmlns:a16="http://schemas.microsoft.com/office/drawing/2014/main" id="{00000000-0008-0000-0000-00005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96" name="Text Box 93">
          <a:extLst>
            <a:ext uri="{FF2B5EF4-FFF2-40B4-BE49-F238E27FC236}">
              <a16:creationId xmlns:a16="http://schemas.microsoft.com/office/drawing/2014/main" id="{00000000-0008-0000-0000-00006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97" name="Text Box 94">
          <a:extLst>
            <a:ext uri="{FF2B5EF4-FFF2-40B4-BE49-F238E27FC236}">
              <a16:creationId xmlns:a16="http://schemas.microsoft.com/office/drawing/2014/main" id="{00000000-0008-0000-0000-00006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98" name="Text Box 87">
          <a:extLst>
            <a:ext uri="{FF2B5EF4-FFF2-40B4-BE49-F238E27FC236}">
              <a16:creationId xmlns:a16="http://schemas.microsoft.com/office/drawing/2014/main" id="{00000000-0008-0000-0000-00006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99" name="Text Box 88">
          <a:extLst>
            <a:ext uri="{FF2B5EF4-FFF2-40B4-BE49-F238E27FC236}">
              <a16:creationId xmlns:a16="http://schemas.microsoft.com/office/drawing/2014/main" id="{00000000-0008-0000-0000-00006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00" name="Text Box 89">
          <a:extLst>
            <a:ext uri="{FF2B5EF4-FFF2-40B4-BE49-F238E27FC236}">
              <a16:creationId xmlns:a16="http://schemas.microsoft.com/office/drawing/2014/main" id="{00000000-0008-0000-0000-00006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01" name="Text Box 90">
          <a:extLst>
            <a:ext uri="{FF2B5EF4-FFF2-40B4-BE49-F238E27FC236}">
              <a16:creationId xmlns:a16="http://schemas.microsoft.com/office/drawing/2014/main" id="{00000000-0008-0000-0000-00006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02" name="Text Box 91">
          <a:extLst>
            <a:ext uri="{FF2B5EF4-FFF2-40B4-BE49-F238E27FC236}">
              <a16:creationId xmlns:a16="http://schemas.microsoft.com/office/drawing/2014/main" id="{00000000-0008-0000-0000-00006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03" name="Text Box 92">
          <a:extLst>
            <a:ext uri="{FF2B5EF4-FFF2-40B4-BE49-F238E27FC236}">
              <a16:creationId xmlns:a16="http://schemas.microsoft.com/office/drawing/2014/main" id="{00000000-0008-0000-0000-00006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04" name="Text Box 93">
          <a:extLst>
            <a:ext uri="{FF2B5EF4-FFF2-40B4-BE49-F238E27FC236}">
              <a16:creationId xmlns:a16="http://schemas.microsoft.com/office/drawing/2014/main" id="{00000000-0008-0000-0000-00006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05" name="Text Box 94">
          <a:extLst>
            <a:ext uri="{FF2B5EF4-FFF2-40B4-BE49-F238E27FC236}">
              <a16:creationId xmlns:a16="http://schemas.microsoft.com/office/drawing/2014/main" id="{00000000-0008-0000-0000-00006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06" name="Text Box 87">
          <a:extLst>
            <a:ext uri="{FF2B5EF4-FFF2-40B4-BE49-F238E27FC236}">
              <a16:creationId xmlns:a16="http://schemas.microsoft.com/office/drawing/2014/main" id="{00000000-0008-0000-0000-00006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07" name="Text Box 88">
          <a:extLst>
            <a:ext uri="{FF2B5EF4-FFF2-40B4-BE49-F238E27FC236}">
              <a16:creationId xmlns:a16="http://schemas.microsoft.com/office/drawing/2014/main" id="{00000000-0008-0000-0000-00006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08" name="Text Box 89">
          <a:extLst>
            <a:ext uri="{FF2B5EF4-FFF2-40B4-BE49-F238E27FC236}">
              <a16:creationId xmlns:a16="http://schemas.microsoft.com/office/drawing/2014/main" id="{00000000-0008-0000-0000-00006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09" name="Text Box 90">
          <a:extLst>
            <a:ext uri="{FF2B5EF4-FFF2-40B4-BE49-F238E27FC236}">
              <a16:creationId xmlns:a16="http://schemas.microsoft.com/office/drawing/2014/main" id="{00000000-0008-0000-0000-00006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10" name="Text Box 91">
          <a:extLst>
            <a:ext uri="{FF2B5EF4-FFF2-40B4-BE49-F238E27FC236}">
              <a16:creationId xmlns:a16="http://schemas.microsoft.com/office/drawing/2014/main" id="{00000000-0008-0000-0000-00006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11" name="Text Box 92">
          <a:extLst>
            <a:ext uri="{FF2B5EF4-FFF2-40B4-BE49-F238E27FC236}">
              <a16:creationId xmlns:a16="http://schemas.microsoft.com/office/drawing/2014/main" id="{00000000-0008-0000-0000-00006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12" name="Text Box 93">
          <a:extLst>
            <a:ext uri="{FF2B5EF4-FFF2-40B4-BE49-F238E27FC236}">
              <a16:creationId xmlns:a16="http://schemas.microsoft.com/office/drawing/2014/main" id="{00000000-0008-0000-0000-00007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13" name="Text Box 94">
          <a:extLst>
            <a:ext uri="{FF2B5EF4-FFF2-40B4-BE49-F238E27FC236}">
              <a16:creationId xmlns:a16="http://schemas.microsoft.com/office/drawing/2014/main" id="{00000000-0008-0000-0000-00007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14" name="Text Box 87">
          <a:extLst>
            <a:ext uri="{FF2B5EF4-FFF2-40B4-BE49-F238E27FC236}">
              <a16:creationId xmlns:a16="http://schemas.microsoft.com/office/drawing/2014/main" id="{00000000-0008-0000-0000-00007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15" name="Text Box 88">
          <a:extLst>
            <a:ext uri="{FF2B5EF4-FFF2-40B4-BE49-F238E27FC236}">
              <a16:creationId xmlns:a16="http://schemas.microsoft.com/office/drawing/2014/main" id="{00000000-0008-0000-0000-00007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16" name="Text Box 89">
          <a:extLst>
            <a:ext uri="{FF2B5EF4-FFF2-40B4-BE49-F238E27FC236}">
              <a16:creationId xmlns:a16="http://schemas.microsoft.com/office/drawing/2014/main" id="{00000000-0008-0000-0000-00007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17" name="Text Box 90">
          <a:extLst>
            <a:ext uri="{FF2B5EF4-FFF2-40B4-BE49-F238E27FC236}">
              <a16:creationId xmlns:a16="http://schemas.microsoft.com/office/drawing/2014/main" id="{00000000-0008-0000-0000-00007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18" name="Text Box 91">
          <a:extLst>
            <a:ext uri="{FF2B5EF4-FFF2-40B4-BE49-F238E27FC236}">
              <a16:creationId xmlns:a16="http://schemas.microsoft.com/office/drawing/2014/main" id="{00000000-0008-0000-0000-00007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19" name="Text Box 92">
          <a:extLst>
            <a:ext uri="{FF2B5EF4-FFF2-40B4-BE49-F238E27FC236}">
              <a16:creationId xmlns:a16="http://schemas.microsoft.com/office/drawing/2014/main" id="{00000000-0008-0000-0000-00007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20" name="Text Box 93">
          <a:extLst>
            <a:ext uri="{FF2B5EF4-FFF2-40B4-BE49-F238E27FC236}">
              <a16:creationId xmlns:a16="http://schemas.microsoft.com/office/drawing/2014/main" id="{00000000-0008-0000-0000-00007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21" name="Text Box 94">
          <a:extLst>
            <a:ext uri="{FF2B5EF4-FFF2-40B4-BE49-F238E27FC236}">
              <a16:creationId xmlns:a16="http://schemas.microsoft.com/office/drawing/2014/main" id="{00000000-0008-0000-0000-00007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22" name="Text Box 87">
          <a:extLst>
            <a:ext uri="{FF2B5EF4-FFF2-40B4-BE49-F238E27FC236}">
              <a16:creationId xmlns:a16="http://schemas.microsoft.com/office/drawing/2014/main" id="{00000000-0008-0000-0000-00007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23" name="Text Box 88">
          <a:extLst>
            <a:ext uri="{FF2B5EF4-FFF2-40B4-BE49-F238E27FC236}">
              <a16:creationId xmlns:a16="http://schemas.microsoft.com/office/drawing/2014/main" id="{00000000-0008-0000-0000-00007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24" name="Text Box 89">
          <a:extLst>
            <a:ext uri="{FF2B5EF4-FFF2-40B4-BE49-F238E27FC236}">
              <a16:creationId xmlns:a16="http://schemas.microsoft.com/office/drawing/2014/main" id="{00000000-0008-0000-0000-00007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25" name="Text Box 90">
          <a:extLst>
            <a:ext uri="{FF2B5EF4-FFF2-40B4-BE49-F238E27FC236}">
              <a16:creationId xmlns:a16="http://schemas.microsoft.com/office/drawing/2014/main" id="{00000000-0008-0000-0000-00007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26" name="Text Box 91">
          <a:extLst>
            <a:ext uri="{FF2B5EF4-FFF2-40B4-BE49-F238E27FC236}">
              <a16:creationId xmlns:a16="http://schemas.microsoft.com/office/drawing/2014/main" id="{00000000-0008-0000-0000-00007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27" name="Text Box 92">
          <a:extLst>
            <a:ext uri="{FF2B5EF4-FFF2-40B4-BE49-F238E27FC236}">
              <a16:creationId xmlns:a16="http://schemas.microsoft.com/office/drawing/2014/main" id="{00000000-0008-0000-0000-00007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28" name="Text Box 93">
          <a:extLst>
            <a:ext uri="{FF2B5EF4-FFF2-40B4-BE49-F238E27FC236}">
              <a16:creationId xmlns:a16="http://schemas.microsoft.com/office/drawing/2014/main" id="{00000000-0008-0000-0000-00008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29" name="Text Box 94">
          <a:extLst>
            <a:ext uri="{FF2B5EF4-FFF2-40B4-BE49-F238E27FC236}">
              <a16:creationId xmlns:a16="http://schemas.microsoft.com/office/drawing/2014/main" id="{00000000-0008-0000-0000-00008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30" name="Text Box 87">
          <a:extLst>
            <a:ext uri="{FF2B5EF4-FFF2-40B4-BE49-F238E27FC236}">
              <a16:creationId xmlns:a16="http://schemas.microsoft.com/office/drawing/2014/main" id="{00000000-0008-0000-0000-00008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31" name="Text Box 88">
          <a:extLst>
            <a:ext uri="{FF2B5EF4-FFF2-40B4-BE49-F238E27FC236}">
              <a16:creationId xmlns:a16="http://schemas.microsoft.com/office/drawing/2014/main" id="{00000000-0008-0000-0000-00008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32" name="Text Box 89">
          <a:extLst>
            <a:ext uri="{FF2B5EF4-FFF2-40B4-BE49-F238E27FC236}">
              <a16:creationId xmlns:a16="http://schemas.microsoft.com/office/drawing/2014/main" id="{00000000-0008-0000-0000-00008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33" name="Text Box 90">
          <a:extLst>
            <a:ext uri="{FF2B5EF4-FFF2-40B4-BE49-F238E27FC236}">
              <a16:creationId xmlns:a16="http://schemas.microsoft.com/office/drawing/2014/main" id="{00000000-0008-0000-0000-00008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34" name="Text Box 91">
          <a:extLst>
            <a:ext uri="{FF2B5EF4-FFF2-40B4-BE49-F238E27FC236}">
              <a16:creationId xmlns:a16="http://schemas.microsoft.com/office/drawing/2014/main" id="{00000000-0008-0000-0000-00008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35" name="Text Box 92">
          <a:extLst>
            <a:ext uri="{FF2B5EF4-FFF2-40B4-BE49-F238E27FC236}">
              <a16:creationId xmlns:a16="http://schemas.microsoft.com/office/drawing/2014/main" id="{00000000-0008-0000-0000-00008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36" name="Text Box 93">
          <a:extLst>
            <a:ext uri="{FF2B5EF4-FFF2-40B4-BE49-F238E27FC236}">
              <a16:creationId xmlns:a16="http://schemas.microsoft.com/office/drawing/2014/main" id="{00000000-0008-0000-0000-00008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37" name="Text Box 94">
          <a:extLst>
            <a:ext uri="{FF2B5EF4-FFF2-40B4-BE49-F238E27FC236}">
              <a16:creationId xmlns:a16="http://schemas.microsoft.com/office/drawing/2014/main" id="{00000000-0008-0000-0000-00008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38" name="Text Box 87">
          <a:extLst>
            <a:ext uri="{FF2B5EF4-FFF2-40B4-BE49-F238E27FC236}">
              <a16:creationId xmlns:a16="http://schemas.microsoft.com/office/drawing/2014/main" id="{00000000-0008-0000-0000-00008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39" name="Text Box 88">
          <a:extLst>
            <a:ext uri="{FF2B5EF4-FFF2-40B4-BE49-F238E27FC236}">
              <a16:creationId xmlns:a16="http://schemas.microsoft.com/office/drawing/2014/main" id="{00000000-0008-0000-0000-00008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40" name="Text Box 89">
          <a:extLst>
            <a:ext uri="{FF2B5EF4-FFF2-40B4-BE49-F238E27FC236}">
              <a16:creationId xmlns:a16="http://schemas.microsoft.com/office/drawing/2014/main" id="{00000000-0008-0000-0000-00008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24894</xdr:rowOff>
    </xdr:to>
    <xdr:sp macro="" textlink="">
      <xdr:nvSpPr>
        <xdr:cNvPr id="141" name="Text Box 90">
          <a:extLst>
            <a:ext uri="{FF2B5EF4-FFF2-40B4-BE49-F238E27FC236}">
              <a16:creationId xmlns:a16="http://schemas.microsoft.com/office/drawing/2014/main" id="{00000000-0008-0000-0000-00008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42" name="Text Box 91">
          <a:extLst>
            <a:ext uri="{FF2B5EF4-FFF2-40B4-BE49-F238E27FC236}">
              <a16:creationId xmlns:a16="http://schemas.microsoft.com/office/drawing/2014/main" id="{00000000-0008-0000-0000-00008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43" name="Text Box 92">
          <a:extLst>
            <a:ext uri="{FF2B5EF4-FFF2-40B4-BE49-F238E27FC236}">
              <a16:creationId xmlns:a16="http://schemas.microsoft.com/office/drawing/2014/main" id="{00000000-0008-0000-0000-00008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44" name="Text Box 93">
          <a:extLst>
            <a:ext uri="{FF2B5EF4-FFF2-40B4-BE49-F238E27FC236}">
              <a16:creationId xmlns:a16="http://schemas.microsoft.com/office/drawing/2014/main" id="{00000000-0008-0000-0000-00009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24894</xdr:rowOff>
    </xdr:to>
    <xdr:sp macro="" textlink="">
      <xdr:nvSpPr>
        <xdr:cNvPr id="145" name="Text Box 94">
          <a:extLst>
            <a:ext uri="{FF2B5EF4-FFF2-40B4-BE49-F238E27FC236}">
              <a16:creationId xmlns:a16="http://schemas.microsoft.com/office/drawing/2014/main" id="{00000000-0008-0000-0000-00009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46" name="Text Box 87">
          <a:extLst>
            <a:ext uri="{FF2B5EF4-FFF2-40B4-BE49-F238E27FC236}">
              <a16:creationId xmlns:a16="http://schemas.microsoft.com/office/drawing/2014/main" id="{00000000-0008-0000-0000-00009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47" name="Text Box 88">
          <a:extLst>
            <a:ext uri="{FF2B5EF4-FFF2-40B4-BE49-F238E27FC236}">
              <a16:creationId xmlns:a16="http://schemas.microsoft.com/office/drawing/2014/main" id="{00000000-0008-0000-0000-00009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48" name="Text Box 89">
          <a:extLst>
            <a:ext uri="{FF2B5EF4-FFF2-40B4-BE49-F238E27FC236}">
              <a16:creationId xmlns:a16="http://schemas.microsoft.com/office/drawing/2014/main" id="{00000000-0008-0000-0000-00009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49" name="Text Box 90">
          <a:extLst>
            <a:ext uri="{FF2B5EF4-FFF2-40B4-BE49-F238E27FC236}">
              <a16:creationId xmlns:a16="http://schemas.microsoft.com/office/drawing/2014/main" id="{00000000-0008-0000-0000-00009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50" name="Text Box 91">
          <a:extLst>
            <a:ext uri="{FF2B5EF4-FFF2-40B4-BE49-F238E27FC236}">
              <a16:creationId xmlns:a16="http://schemas.microsoft.com/office/drawing/2014/main" id="{00000000-0008-0000-0000-00009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51" name="Text Box 92">
          <a:extLst>
            <a:ext uri="{FF2B5EF4-FFF2-40B4-BE49-F238E27FC236}">
              <a16:creationId xmlns:a16="http://schemas.microsoft.com/office/drawing/2014/main" id="{00000000-0008-0000-0000-00009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52" name="Text Box 93">
          <a:extLst>
            <a:ext uri="{FF2B5EF4-FFF2-40B4-BE49-F238E27FC236}">
              <a16:creationId xmlns:a16="http://schemas.microsoft.com/office/drawing/2014/main" id="{00000000-0008-0000-0000-00009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53" name="Text Box 94">
          <a:extLst>
            <a:ext uri="{FF2B5EF4-FFF2-40B4-BE49-F238E27FC236}">
              <a16:creationId xmlns:a16="http://schemas.microsoft.com/office/drawing/2014/main" id="{00000000-0008-0000-0000-00009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54" name="Text Box 87">
          <a:extLst>
            <a:ext uri="{FF2B5EF4-FFF2-40B4-BE49-F238E27FC236}">
              <a16:creationId xmlns:a16="http://schemas.microsoft.com/office/drawing/2014/main" id="{00000000-0008-0000-0000-00009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55" name="Text Box 88">
          <a:extLst>
            <a:ext uri="{FF2B5EF4-FFF2-40B4-BE49-F238E27FC236}">
              <a16:creationId xmlns:a16="http://schemas.microsoft.com/office/drawing/2014/main" id="{00000000-0008-0000-0000-00009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56" name="Text Box 89">
          <a:extLst>
            <a:ext uri="{FF2B5EF4-FFF2-40B4-BE49-F238E27FC236}">
              <a16:creationId xmlns:a16="http://schemas.microsoft.com/office/drawing/2014/main" id="{00000000-0008-0000-0000-00009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57" name="Text Box 90">
          <a:extLst>
            <a:ext uri="{FF2B5EF4-FFF2-40B4-BE49-F238E27FC236}">
              <a16:creationId xmlns:a16="http://schemas.microsoft.com/office/drawing/2014/main" id="{00000000-0008-0000-0000-00009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58" name="Text Box 91">
          <a:extLst>
            <a:ext uri="{FF2B5EF4-FFF2-40B4-BE49-F238E27FC236}">
              <a16:creationId xmlns:a16="http://schemas.microsoft.com/office/drawing/2014/main" id="{00000000-0008-0000-0000-00009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59" name="Text Box 92">
          <a:extLst>
            <a:ext uri="{FF2B5EF4-FFF2-40B4-BE49-F238E27FC236}">
              <a16:creationId xmlns:a16="http://schemas.microsoft.com/office/drawing/2014/main" id="{00000000-0008-0000-0000-00009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60" name="Text Box 93">
          <a:extLst>
            <a:ext uri="{FF2B5EF4-FFF2-40B4-BE49-F238E27FC236}">
              <a16:creationId xmlns:a16="http://schemas.microsoft.com/office/drawing/2014/main" id="{00000000-0008-0000-0000-0000A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61" name="Text Box 94">
          <a:extLst>
            <a:ext uri="{FF2B5EF4-FFF2-40B4-BE49-F238E27FC236}">
              <a16:creationId xmlns:a16="http://schemas.microsoft.com/office/drawing/2014/main" id="{00000000-0008-0000-0000-0000A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62" name="Text Box 87">
          <a:extLst>
            <a:ext uri="{FF2B5EF4-FFF2-40B4-BE49-F238E27FC236}">
              <a16:creationId xmlns:a16="http://schemas.microsoft.com/office/drawing/2014/main" id="{00000000-0008-0000-0000-0000A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63" name="Text Box 88">
          <a:extLst>
            <a:ext uri="{FF2B5EF4-FFF2-40B4-BE49-F238E27FC236}">
              <a16:creationId xmlns:a16="http://schemas.microsoft.com/office/drawing/2014/main" id="{00000000-0008-0000-0000-0000A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64" name="Text Box 89">
          <a:extLst>
            <a:ext uri="{FF2B5EF4-FFF2-40B4-BE49-F238E27FC236}">
              <a16:creationId xmlns:a16="http://schemas.microsoft.com/office/drawing/2014/main" id="{00000000-0008-0000-0000-0000A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65" name="Text Box 90">
          <a:extLst>
            <a:ext uri="{FF2B5EF4-FFF2-40B4-BE49-F238E27FC236}">
              <a16:creationId xmlns:a16="http://schemas.microsoft.com/office/drawing/2014/main" id="{00000000-0008-0000-0000-0000A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66" name="Text Box 91">
          <a:extLst>
            <a:ext uri="{FF2B5EF4-FFF2-40B4-BE49-F238E27FC236}">
              <a16:creationId xmlns:a16="http://schemas.microsoft.com/office/drawing/2014/main" id="{00000000-0008-0000-0000-0000A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67" name="Text Box 92">
          <a:extLst>
            <a:ext uri="{FF2B5EF4-FFF2-40B4-BE49-F238E27FC236}">
              <a16:creationId xmlns:a16="http://schemas.microsoft.com/office/drawing/2014/main" id="{00000000-0008-0000-0000-0000A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68" name="Text Box 93">
          <a:extLst>
            <a:ext uri="{FF2B5EF4-FFF2-40B4-BE49-F238E27FC236}">
              <a16:creationId xmlns:a16="http://schemas.microsoft.com/office/drawing/2014/main" id="{00000000-0008-0000-0000-0000A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69" name="Text Box 94">
          <a:extLst>
            <a:ext uri="{FF2B5EF4-FFF2-40B4-BE49-F238E27FC236}">
              <a16:creationId xmlns:a16="http://schemas.microsoft.com/office/drawing/2014/main" id="{00000000-0008-0000-0000-0000A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70" name="Text Box 87">
          <a:extLst>
            <a:ext uri="{FF2B5EF4-FFF2-40B4-BE49-F238E27FC236}">
              <a16:creationId xmlns:a16="http://schemas.microsoft.com/office/drawing/2014/main" id="{00000000-0008-0000-0000-0000A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71" name="Text Box 88">
          <a:extLst>
            <a:ext uri="{FF2B5EF4-FFF2-40B4-BE49-F238E27FC236}">
              <a16:creationId xmlns:a16="http://schemas.microsoft.com/office/drawing/2014/main" id="{00000000-0008-0000-0000-0000A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72" name="Text Box 89">
          <a:extLst>
            <a:ext uri="{FF2B5EF4-FFF2-40B4-BE49-F238E27FC236}">
              <a16:creationId xmlns:a16="http://schemas.microsoft.com/office/drawing/2014/main" id="{00000000-0008-0000-0000-0000A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73" name="Text Box 90">
          <a:extLst>
            <a:ext uri="{FF2B5EF4-FFF2-40B4-BE49-F238E27FC236}">
              <a16:creationId xmlns:a16="http://schemas.microsoft.com/office/drawing/2014/main" id="{00000000-0008-0000-0000-0000A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74" name="Text Box 91">
          <a:extLst>
            <a:ext uri="{FF2B5EF4-FFF2-40B4-BE49-F238E27FC236}">
              <a16:creationId xmlns:a16="http://schemas.microsoft.com/office/drawing/2014/main" id="{00000000-0008-0000-0000-0000A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75" name="Text Box 92">
          <a:extLst>
            <a:ext uri="{FF2B5EF4-FFF2-40B4-BE49-F238E27FC236}">
              <a16:creationId xmlns:a16="http://schemas.microsoft.com/office/drawing/2014/main" id="{00000000-0008-0000-0000-0000A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76" name="Text Box 93">
          <a:extLst>
            <a:ext uri="{FF2B5EF4-FFF2-40B4-BE49-F238E27FC236}">
              <a16:creationId xmlns:a16="http://schemas.microsoft.com/office/drawing/2014/main" id="{00000000-0008-0000-0000-0000B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77" name="Text Box 94">
          <a:extLst>
            <a:ext uri="{FF2B5EF4-FFF2-40B4-BE49-F238E27FC236}">
              <a16:creationId xmlns:a16="http://schemas.microsoft.com/office/drawing/2014/main" id="{00000000-0008-0000-0000-0000B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78" name="Text Box 87">
          <a:extLst>
            <a:ext uri="{FF2B5EF4-FFF2-40B4-BE49-F238E27FC236}">
              <a16:creationId xmlns:a16="http://schemas.microsoft.com/office/drawing/2014/main" id="{00000000-0008-0000-0000-0000B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79" name="Text Box 88">
          <a:extLst>
            <a:ext uri="{FF2B5EF4-FFF2-40B4-BE49-F238E27FC236}">
              <a16:creationId xmlns:a16="http://schemas.microsoft.com/office/drawing/2014/main" id="{00000000-0008-0000-0000-0000B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80" name="Text Box 89">
          <a:extLst>
            <a:ext uri="{FF2B5EF4-FFF2-40B4-BE49-F238E27FC236}">
              <a16:creationId xmlns:a16="http://schemas.microsoft.com/office/drawing/2014/main" id="{00000000-0008-0000-0000-0000B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81" name="Text Box 90">
          <a:extLst>
            <a:ext uri="{FF2B5EF4-FFF2-40B4-BE49-F238E27FC236}">
              <a16:creationId xmlns:a16="http://schemas.microsoft.com/office/drawing/2014/main" id="{00000000-0008-0000-0000-0000B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82" name="Text Box 91">
          <a:extLst>
            <a:ext uri="{FF2B5EF4-FFF2-40B4-BE49-F238E27FC236}">
              <a16:creationId xmlns:a16="http://schemas.microsoft.com/office/drawing/2014/main" id="{00000000-0008-0000-0000-0000B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83" name="Text Box 92">
          <a:extLst>
            <a:ext uri="{FF2B5EF4-FFF2-40B4-BE49-F238E27FC236}">
              <a16:creationId xmlns:a16="http://schemas.microsoft.com/office/drawing/2014/main" id="{00000000-0008-0000-0000-0000B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84" name="Text Box 93">
          <a:extLst>
            <a:ext uri="{FF2B5EF4-FFF2-40B4-BE49-F238E27FC236}">
              <a16:creationId xmlns:a16="http://schemas.microsoft.com/office/drawing/2014/main" id="{00000000-0008-0000-0000-0000B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85" name="Text Box 94">
          <a:extLst>
            <a:ext uri="{FF2B5EF4-FFF2-40B4-BE49-F238E27FC236}">
              <a16:creationId xmlns:a16="http://schemas.microsoft.com/office/drawing/2014/main" id="{00000000-0008-0000-0000-0000B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86" name="Text Box 87">
          <a:extLst>
            <a:ext uri="{FF2B5EF4-FFF2-40B4-BE49-F238E27FC236}">
              <a16:creationId xmlns:a16="http://schemas.microsoft.com/office/drawing/2014/main" id="{00000000-0008-0000-0000-0000B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87" name="Text Box 88">
          <a:extLst>
            <a:ext uri="{FF2B5EF4-FFF2-40B4-BE49-F238E27FC236}">
              <a16:creationId xmlns:a16="http://schemas.microsoft.com/office/drawing/2014/main" id="{00000000-0008-0000-0000-0000B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88" name="Text Box 89">
          <a:extLst>
            <a:ext uri="{FF2B5EF4-FFF2-40B4-BE49-F238E27FC236}">
              <a16:creationId xmlns:a16="http://schemas.microsoft.com/office/drawing/2014/main" id="{00000000-0008-0000-0000-0000B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45600</xdr:rowOff>
    </xdr:to>
    <xdr:sp macro="" textlink="">
      <xdr:nvSpPr>
        <xdr:cNvPr id="189" name="Text Box 90">
          <a:extLst>
            <a:ext uri="{FF2B5EF4-FFF2-40B4-BE49-F238E27FC236}">
              <a16:creationId xmlns:a16="http://schemas.microsoft.com/office/drawing/2014/main" id="{00000000-0008-0000-0000-0000B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90" name="Text Box 91">
          <a:extLst>
            <a:ext uri="{FF2B5EF4-FFF2-40B4-BE49-F238E27FC236}">
              <a16:creationId xmlns:a16="http://schemas.microsoft.com/office/drawing/2014/main" id="{00000000-0008-0000-0000-0000B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91" name="Text Box 92">
          <a:extLst>
            <a:ext uri="{FF2B5EF4-FFF2-40B4-BE49-F238E27FC236}">
              <a16:creationId xmlns:a16="http://schemas.microsoft.com/office/drawing/2014/main" id="{00000000-0008-0000-0000-0000B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92" name="Text Box 93">
          <a:extLst>
            <a:ext uri="{FF2B5EF4-FFF2-40B4-BE49-F238E27FC236}">
              <a16:creationId xmlns:a16="http://schemas.microsoft.com/office/drawing/2014/main" id="{00000000-0008-0000-0000-0000C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45600</xdr:rowOff>
    </xdr:to>
    <xdr:sp macro="" textlink="">
      <xdr:nvSpPr>
        <xdr:cNvPr id="193" name="Text Box 94">
          <a:extLst>
            <a:ext uri="{FF2B5EF4-FFF2-40B4-BE49-F238E27FC236}">
              <a16:creationId xmlns:a16="http://schemas.microsoft.com/office/drawing/2014/main" id="{00000000-0008-0000-0000-0000C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194" name="Text Box 87">
          <a:extLst>
            <a:ext uri="{FF2B5EF4-FFF2-40B4-BE49-F238E27FC236}">
              <a16:creationId xmlns:a16="http://schemas.microsoft.com/office/drawing/2014/main" id="{00000000-0008-0000-0000-0000C2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195" name="Text Box 88">
          <a:extLst>
            <a:ext uri="{FF2B5EF4-FFF2-40B4-BE49-F238E27FC236}">
              <a16:creationId xmlns:a16="http://schemas.microsoft.com/office/drawing/2014/main" id="{00000000-0008-0000-0000-0000C3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196" name="Text Box 89">
          <a:extLst>
            <a:ext uri="{FF2B5EF4-FFF2-40B4-BE49-F238E27FC236}">
              <a16:creationId xmlns:a16="http://schemas.microsoft.com/office/drawing/2014/main" id="{00000000-0008-0000-0000-0000C4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197" name="Text Box 90">
          <a:extLst>
            <a:ext uri="{FF2B5EF4-FFF2-40B4-BE49-F238E27FC236}">
              <a16:creationId xmlns:a16="http://schemas.microsoft.com/office/drawing/2014/main" id="{00000000-0008-0000-0000-0000C5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198" name="Text Box 91">
          <a:extLst>
            <a:ext uri="{FF2B5EF4-FFF2-40B4-BE49-F238E27FC236}">
              <a16:creationId xmlns:a16="http://schemas.microsoft.com/office/drawing/2014/main" id="{00000000-0008-0000-0000-0000C6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199" name="Text Box 92">
          <a:extLst>
            <a:ext uri="{FF2B5EF4-FFF2-40B4-BE49-F238E27FC236}">
              <a16:creationId xmlns:a16="http://schemas.microsoft.com/office/drawing/2014/main" id="{00000000-0008-0000-0000-0000C7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00" name="Text Box 93">
          <a:extLst>
            <a:ext uri="{FF2B5EF4-FFF2-40B4-BE49-F238E27FC236}">
              <a16:creationId xmlns:a16="http://schemas.microsoft.com/office/drawing/2014/main" id="{00000000-0008-0000-0000-0000C8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01" name="Text Box 94">
          <a:extLst>
            <a:ext uri="{FF2B5EF4-FFF2-40B4-BE49-F238E27FC236}">
              <a16:creationId xmlns:a16="http://schemas.microsoft.com/office/drawing/2014/main" id="{00000000-0008-0000-0000-0000C9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02" name="Text Box 87">
          <a:extLst>
            <a:ext uri="{FF2B5EF4-FFF2-40B4-BE49-F238E27FC236}">
              <a16:creationId xmlns:a16="http://schemas.microsoft.com/office/drawing/2014/main" id="{00000000-0008-0000-0000-0000CA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03" name="Text Box 88">
          <a:extLst>
            <a:ext uri="{FF2B5EF4-FFF2-40B4-BE49-F238E27FC236}">
              <a16:creationId xmlns:a16="http://schemas.microsoft.com/office/drawing/2014/main" id="{00000000-0008-0000-0000-0000CB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04" name="Text Box 89">
          <a:extLst>
            <a:ext uri="{FF2B5EF4-FFF2-40B4-BE49-F238E27FC236}">
              <a16:creationId xmlns:a16="http://schemas.microsoft.com/office/drawing/2014/main" id="{00000000-0008-0000-0000-0000CC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05" name="Text Box 90">
          <a:extLst>
            <a:ext uri="{FF2B5EF4-FFF2-40B4-BE49-F238E27FC236}">
              <a16:creationId xmlns:a16="http://schemas.microsoft.com/office/drawing/2014/main" id="{00000000-0008-0000-0000-0000CD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06" name="Text Box 91">
          <a:extLst>
            <a:ext uri="{FF2B5EF4-FFF2-40B4-BE49-F238E27FC236}">
              <a16:creationId xmlns:a16="http://schemas.microsoft.com/office/drawing/2014/main" id="{00000000-0008-0000-0000-0000CE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07" name="Text Box 92">
          <a:extLst>
            <a:ext uri="{FF2B5EF4-FFF2-40B4-BE49-F238E27FC236}">
              <a16:creationId xmlns:a16="http://schemas.microsoft.com/office/drawing/2014/main" id="{00000000-0008-0000-0000-0000CF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08" name="Text Box 93">
          <a:extLst>
            <a:ext uri="{FF2B5EF4-FFF2-40B4-BE49-F238E27FC236}">
              <a16:creationId xmlns:a16="http://schemas.microsoft.com/office/drawing/2014/main" id="{00000000-0008-0000-0000-0000D0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09" name="Text Box 94">
          <a:extLst>
            <a:ext uri="{FF2B5EF4-FFF2-40B4-BE49-F238E27FC236}">
              <a16:creationId xmlns:a16="http://schemas.microsoft.com/office/drawing/2014/main" id="{00000000-0008-0000-0000-0000D1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10" name="Text Box 87">
          <a:extLst>
            <a:ext uri="{FF2B5EF4-FFF2-40B4-BE49-F238E27FC236}">
              <a16:creationId xmlns:a16="http://schemas.microsoft.com/office/drawing/2014/main" id="{00000000-0008-0000-0000-0000D2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11" name="Text Box 88">
          <a:extLst>
            <a:ext uri="{FF2B5EF4-FFF2-40B4-BE49-F238E27FC236}">
              <a16:creationId xmlns:a16="http://schemas.microsoft.com/office/drawing/2014/main" id="{00000000-0008-0000-0000-0000D3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12" name="Text Box 89">
          <a:extLst>
            <a:ext uri="{FF2B5EF4-FFF2-40B4-BE49-F238E27FC236}">
              <a16:creationId xmlns:a16="http://schemas.microsoft.com/office/drawing/2014/main" id="{00000000-0008-0000-0000-0000D4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13" name="Text Box 90">
          <a:extLst>
            <a:ext uri="{FF2B5EF4-FFF2-40B4-BE49-F238E27FC236}">
              <a16:creationId xmlns:a16="http://schemas.microsoft.com/office/drawing/2014/main" id="{00000000-0008-0000-0000-0000D5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14" name="Text Box 91">
          <a:extLst>
            <a:ext uri="{FF2B5EF4-FFF2-40B4-BE49-F238E27FC236}">
              <a16:creationId xmlns:a16="http://schemas.microsoft.com/office/drawing/2014/main" id="{00000000-0008-0000-0000-0000D6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15" name="Text Box 92">
          <a:extLst>
            <a:ext uri="{FF2B5EF4-FFF2-40B4-BE49-F238E27FC236}">
              <a16:creationId xmlns:a16="http://schemas.microsoft.com/office/drawing/2014/main" id="{00000000-0008-0000-0000-0000D7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16" name="Text Box 93">
          <a:extLst>
            <a:ext uri="{FF2B5EF4-FFF2-40B4-BE49-F238E27FC236}">
              <a16:creationId xmlns:a16="http://schemas.microsoft.com/office/drawing/2014/main" id="{00000000-0008-0000-0000-0000D8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17" name="Text Box 94">
          <a:extLst>
            <a:ext uri="{FF2B5EF4-FFF2-40B4-BE49-F238E27FC236}">
              <a16:creationId xmlns:a16="http://schemas.microsoft.com/office/drawing/2014/main" id="{00000000-0008-0000-0000-0000D9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18" name="Text Box 87">
          <a:extLst>
            <a:ext uri="{FF2B5EF4-FFF2-40B4-BE49-F238E27FC236}">
              <a16:creationId xmlns:a16="http://schemas.microsoft.com/office/drawing/2014/main" id="{00000000-0008-0000-0000-0000DA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19" name="Text Box 88">
          <a:extLst>
            <a:ext uri="{FF2B5EF4-FFF2-40B4-BE49-F238E27FC236}">
              <a16:creationId xmlns:a16="http://schemas.microsoft.com/office/drawing/2014/main" id="{00000000-0008-0000-0000-0000DB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20" name="Text Box 89">
          <a:extLst>
            <a:ext uri="{FF2B5EF4-FFF2-40B4-BE49-F238E27FC236}">
              <a16:creationId xmlns:a16="http://schemas.microsoft.com/office/drawing/2014/main" id="{00000000-0008-0000-0000-0000DC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21" name="Text Box 90">
          <a:extLst>
            <a:ext uri="{FF2B5EF4-FFF2-40B4-BE49-F238E27FC236}">
              <a16:creationId xmlns:a16="http://schemas.microsoft.com/office/drawing/2014/main" id="{00000000-0008-0000-0000-0000DD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22" name="Text Box 91">
          <a:extLst>
            <a:ext uri="{FF2B5EF4-FFF2-40B4-BE49-F238E27FC236}">
              <a16:creationId xmlns:a16="http://schemas.microsoft.com/office/drawing/2014/main" id="{00000000-0008-0000-0000-0000DE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23" name="Text Box 92">
          <a:extLst>
            <a:ext uri="{FF2B5EF4-FFF2-40B4-BE49-F238E27FC236}">
              <a16:creationId xmlns:a16="http://schemas.microsoft.com/office/drawing/2014/main" id="{00000000-0008-0000-0000-0000DF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24" name="Text Box 93">
          <a:extLst>
            <a:ext uri="{FF2B5EF4-FFF2-40B4-BE49-F238E27FC236}">
              <a16:creationId xmlns:a16="http://schemas.microsoft.com/office/drawing/2014/main" id="{00000000-0008-0000-0000-0000E0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25" name="Text Box 94">
          <a:extLst>
            <a:ext uri="{FF2B5EF4-FFF2-40B4-BE49-F238E27FC236}">
              <a16:creationId xmlns:a16="http://schemas.microsoft.com/office/drawing/2014/main" id="{00000000-0008-0000-0000-0000E1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26" name="Text Box 87">
          <a:extLst>
            <a:ext uri="{FF2B5EF4-FFF2-40B4-BE49-F238E27FC236}">
              <a16:creationId xmlns:a16="http://schemas.microsoft.com/office/drawing/2014/main" id="{00000000-0008-0000-0000-0000E2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27" name="Text Box 88">
          <a:extLst>
            <a:ext uri="{FF2B5EF4-FFF2-40B4-BE49-F238E27FC236}">
              <a16:creationId xmlns:a16="http://schemas.microsoft.com/office/drawing/2014/main" id="{00000000-0008-0000-0000-0000E3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28" name="Text Box 89">
          <a:extLst>
            <a:ext uri="{FF2B5EF4-FFF2-40B4-BE49-F238E27FC236}">
              <a16:creationId xmlns:a16="http://schemas.microsoft.com/office/drawing/2014/main" id="{00000000-0008-0000-0000-0000E4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29" name="Text Box 90">
          <a:extLst>
            <a:ext uri="{FF2B5EF4-FFF2-40B4-BE49-F238E27FC236}">
              <a16:creationId xmlns:a16="http://schemas.microsoft.com/office/drawing/2014/main" id="{00000000-0008-0000-0000-0000E5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30" name="Text Box 91">
          <a:extLst>
            <a:ext uri="{FF2B5EF4-FFF2-40B4-BE49-F238E27FC236}">
              <a16:creationId xmlns:a16="http://schemas.microsoft.com/office/drawing/2014/main" id="{00000000-0008-0000-0000-0000E6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31" name="Text Box 92">
          <a:extLst>
            <a:ext uri="{FF2B5EF4-FFF2-40B4-BE49-F238E27FC236}">
              <a16:creationId xmlns:a16="http://schemas.microsoft.com/office/drawing/2014/main" id="{00000000-0008-0000-0000-0000E7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32" name="Text Box 93">
          <a:extLst>
            <a:ext uri="{FF2B5EF4-FFF2-40B4-BE49-F238E27FC236}">
              <a16:creationId xmlns:a16="http://schemas.microsoft.com/office/drawing/2014/main" id="{00000000-0008-0000-0000-0000E8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33" name="Text Box 94">
          <a:extLst>
            <a:ext uri="{FF2B5EF4-FFF2-40B4-BE49-F238E27FC236}">
              <a16:creationId xmlns:a16="http://schemas.microsoft.com/office/drawing/2014/main" id="{00000000-0008-0000-0000-0000E9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34" name="Text Box 87">
          <a:extLst>
            <a:ext uri="{FF2B5EF4-FFF2-40B4-BE49-F238E27FC236}">
              <a16:creationId xmlns:a16="http://schemas.microsoft.com/office/drawing/2014/main" id="{00000000-0008-0000-0000-0000EA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35" name="Text Box 88">
          <a:extLst>
            <a:ext uri="{FF2B5EF4-FFF2-40B4-BE49-F238E27FC236}">
              <a16:creationId xmlns:a16="http://schemas.microsoft.com/office/drawing/2014/main" id="{00000000-0008-0000-0000-0000EB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36" name="Text Box 89">
          <a:extLst>
            <a:ext uri="{FF2B5EF4-FFF2-40B4-BE49-F238E27FC236}">
              <a16:creationId xmlns:a16="http://schemas.microsoft.com/office/drawing/2014/main" id="{00000000-0008-0000-0000-0000EC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37" name="Text Box 90">
          <a:extLst>
            <a:ext uri="{FF2B5EF4-FFF2-40B4-BE49-F238E27FC236}">
              <a16:creationId xmlns:a16="http://schemas.microsoft.com/office/drawing/2014/main" id="{00000000-0008-0000-0000-0000ED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38" name="Text Box 91">
          <a:extLst>
            <a:ext uri="{FF2B5EF4-FFF2-40B4-BE49-F238E27FC236}">
              <a16:creationId xmlns:a16="http://schemas.microsoft.com/office/drawing/2014/main" id="{00000000-0008-0000-0000-0000EE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39" name="Text Box 92">
          <a:extLst>
            <a:ext uri="{FF2B5EF4-FFF2-40B4-BE49-F238E27FC236}">
              <a16:creationId xmlns:a16="http://schemas.microsoft.com/office/drawing/2014/main" id="{00000000-0008-0000-0000-0000EF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40" name="Text Box 93">
          <a:extLst>
            <a:ext uri="{FF2B5EF4-FFF2-40B4-BE49-F238E27FC236}">
              <a16:creationId xmlns:a16="http://schemas.microsoft.com/office/drawing/2014/main" id="{00000000-0008-0000-0000-0000F0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41" name="Text Box 94">
          <a:extLst>
            <a:ext uri="{FF2B5EF4-FFF2-40B4-BE49-F238E27FC236}">
              <a16:creationId xmlns:a16="http://schemas.microsoft.com/office/drawing/2014/main" id="{00000000-0008-0000-0000-0000F1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42" name="Text Box 87">
          <a:extLst>
            <a:ext uri="{FF2B5EF4-FFF2-40B4-BE49-F238E27FC236}">
              <a16:creationId xmlns:a16="http://schemas.microsoft.com/office/drawing/2014/main" id="{00000000-0008-0000-0000-0000F2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43" name="Text Box 88">
          <a:extLst>
            <a:ext uri="{FF2B5EF4-FFF2-40B4-BE49-F238E27FC236}">
              <a16:creationId xmlns:a16="http://schemas.microsoft.com/office/drawing/2014/main" id="{00000000-0008-0000-0000-0000F3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44" name="Text Box 89">
          <a:extLst>
            <a:ext uri="{FF2B5EF4-FFF2-40B4-BE49-F238E27FC236}">
              <a16:creationId xmlns:a16="http://schemas.microsoft.com/office/drawing/2014/main" id="{00000000-0008-0000-0000-0000F4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45" name="Text Box 90">
          <a:extLst>
            <a:ext uri="{FF2B5EF4-FFF2-40B4-BE49-F238E27FC236}">
              <a16:creationId xmlns:a16="http://schemas.microsoft.com/office/drawing/2014/main" id="{00000000-0008-0000-0000-0000F5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46" name="Text Box 91">
          <a:extLst>
            <a:ext uri="{FF2B5EF4-FFF2-40B4-BE49-F238E27FC236}">
              <a16:creationId xmlns:a16="http://schemas.microsoft.com/office/drawing/2014/main" id="{00000000-0008-0000-0000-0000F6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47" name="Text Box 92">
          <a:extLst>
            <a:ext uri="{FF2B5EF4-FFF2-40B4-BE49-F238E27FC236}">
              <a16:creationId xmlns:a16="http://schemas.microsoft.com/office/drawing/2014/main" id="{00000000-0008-0000-0000-0000F7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48" name="Text Box 93">
          <a:extLst>
            <a:ext uri="{FF2B5EF4-FFF2-40B4-BE49-F238E27FC236}">
              <a16:creationId xmlns:a16="http://schemas.microsoft.com/office/drawing/2014/main" id="{00000000-0008-0000-0000-0000F8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49" name="Text Box 94">
          <a:extLst>
            <a:ext uri="{FF2B5EF4-FFF2-40B4-BE49-F238E27FC236}">
              <a16:creationId xmlns:a16="http://schemas.microsoft.com/office/drawing/2014/main" id="{00000000-0008-0000-0000-0000F9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50" name="Text Box 87">
          <a:extLst>
            <a:ext uri="{FF2B5EF4-FFF2-40B4-BE49-F238E27FC236}">
              <a16:creationId xmlns:a16="http://schemas.microsoft.com/office/drawing/2014/main" id="{00000000-0008-0000-0000-0000FA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51" name="Text Box 88">
          <a:extLst>
            <a:ext uri="{FF2B5EF4-FFF2-40B4-BE49-F238E27FC236}">
              <a16:creationId xmlns:a16="http://schemas.microsoft.com/office/drawing/2014/main" id="{00000000-0008-0000-0000-0000FB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52" name="Text Box 89">
          <a:extLst>
            <a:ext uri="{FF2B5EF4-FFF2-40B4-BE49-F238E27FC236}">
              <a16:creationId xmlns:a16="http://schemas.microsoft.com/office/drawing/2014/main" id="{00000000-0008-0000-0000-0000FC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53" name="Text Box 90">
          <a:extLst>
            <a:ext uri="{FF2B5EF4-FFF2-40B4-BE49-F238E27FC236}">
              <a16:creationId xmlns:a16="http://schemas.microsoft.com/office/drawing/2014/main" id="{00000000-0008-0000-0000-0000FD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54" name="Text Box 91">
          <a:extLst>
            <a:ext uri="{FF2B5EF4-FFF2-40B4-BE49-F238E27FC236}">
              <a16:creationId xmlns:a16="http://schemas.microsoft.com/office/drawing/2014/main" id="{00000000-0008-0000-0000-0000FE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55" name="Text Box 92">
          <a:extLst>
            <a:ext uri="{FF2B5EF4-FFF2-40B4-BE49-F238E27FC236}">
              <a16:creationId xmlns:a16="http://schemas.microsoft.com/office/drawing/2014/main" id="{00000000-0008-0000-0000-0000FF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56" name="Text Box 93">
          <a:extLst>
            <a:ext uri="{FF2B5EF4-FFF2-40B4-BE49-F238E27FC236}">
              <a16:creationId xmlns:a16="http://schemas.microsoft.com/office/drawing/2014/main" id="{00000000-0008-0000-0000-00000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57" name="Text Box 94">
          <a:extLst>
            <a:ext uri="{FF2B5EF4-FFF2-40B4-BE49-F238E27FC236}">
              <a16:creationId xmlns:a16="http://schemas.microsoft.com/office/drawing/2014/main" id="{00000000-0008-0000-0000-00000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58" name="Text Box 87">
          <a:extLst>
            <a:ext uri="{FF2B5EF4-FFF2-40B4-BE49-F238E27FC236}">
              <a16:creationId xmlns:a16="http://schemas.microsoft.com/office/drawing/2014/main" id="{00000000-0008-0000-0000-00000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59" name="Text Box 88">
          <a:extLst>
            <a:ext uri="{FF2B5EF4-FFF2-40B4-BE49-F238E27FC236}">
              <a16:creationId xmlns:a16="http://schemas.microsoft.com/office/drawing/2014/main" id="{00000000-0008-0000-0000-00000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60" name="Text Box 89">
          <a:extLst>
            <a:ext uri="{FF2B5EF4-FFF2-40B4-BE49-F238E27FC236}">
              <a16:creationId xmlns:a16="http://schemas.microsoft.com/office/drawing/2014/main" id="{00000000-0008-0000-0000-00000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61" name="Text Box 90">
          <a:extLst>
            <a:ext uri="{FF2B5EF4-FFF2-40B4-BE49-F238E27FC236}">
              <a16:creationId xmlns:a16="http://schemas.microsoft.com/office/drawing/2014/main" id="{00000000-0008-0000-0000-00000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62" name="Text Box 91">
          <a:extLst>
            <a:ext uri="{FF2B5EF4-FFF2-40B4-BE49-F238E27FC236}">
              <a16:creationId xmlns:a16="http://schemas.microsoft.com/office/drawing/2014/main" id="{00000000-0008-0000-0000-00000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63" name="Text Box 92">
          <a:extLst>
            <a:ext uri="{FF2B5EF4-FFF2-40B4-BE49-F238E27FC236}">
              <a16:creationId xmlns:a16="http://schemas.microsoft.com/office/drawing/2014/main" id="{00000000-0008-0000-0000-00000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64" name="Text Box 93">
          <a:extLst>
            <a:ext uri="{FF2B5EF4-FFF2-40B4-BE49-F238E27FC236}">
              <a16:creationId xmlns:a16="http://schemas.microsoft.com/office/drawing/2014/main" id="{00000000-0008-0000-0000-00000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65" name="Text Box 94">
          <a:extLst>
            <a:ext uri="{FF2B5EF4-FFF2-40B4-BE49-F238E27FC236}">
              <a16:creationId xmlns:a16="http://schemas.microsoft.com/office/drawing/2014/main" id="{00000000-0008-0000-0000-00000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66" name="Text Box 87">
          <a:extLst>
            <a:ext uri="{FF2B5EF4-FFF2-40B4-BE49-F238E27FC236}">
              <a16:creationId xmlns:a16="http://schemas.microsoft.com/office/drawing/2014/main" id="{00000000-0008-0000-0000-00000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67" name="Text Box 88">
          <a:extLst>
            <a:ext uri="{FF2B5EF4-FFF2-40B4-BE49-F238E27FC236}">
              <a16:creationId xmlns:a16="http://schemas.microsoft.com/office/drawing/2014/main" id="{00000000-0008-0000-0000-00000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68" name="Text Box 89">
          <a:extLst>
            <a:ext uri="{FF2B5EF4-FFF2-40B4-BE49-F238E27FC236}">
              <a16:creationId xmlns:a16="http://schemas.microsoft.com/office/drawing/2014/main" id="{00000000-0008-0000-0000-00000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69" name="Text Box 90">
          <a:extLst>
            <a:ext uri="{FF2B5EF4-FFF2-40B4-BE49-F238E27FC236}">
              <a16:creationId xmlns:a16="http://schemas.microsoft.com/office/drawing/2014/main" id="{00000000-0008-0000-0000-00000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70" name="Text Box 91">
          <a:extLst>
            <a:ext uri="{FF2B5EF4-FFF2-40B4-BE49-F238E27FC236}">
              <a16:creationId xmlns:a16="http://schemas.microsoft.com/office/drawing/2014/main" id="{00000000-0008-0000-0000-00000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71" name="Text Box 92">
          <a:extLst>
            <a:ext uri="{FF2B5EF4-FFF2-40B4-BE49-F238E27FC236}">
              <a16:creationId xmlns:a16="http://schemas.microsoft.com/office/drawing/2014/main" id="{00000000-0008-0000-0000-00000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72" name="Text Box 93">
          <a:extLst>
            <a:ext uri="{FF2B5EF4-FFF2-40B4-BE49-F238E27FC236}">
              <a16:creationId xmlns:a16="http://schemas.microsoft.com/office/drawing/2014/main" id="{00000000-0008-0000-0000-00001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73" name="Text Box 94">
          <a:extLst>
            <a:ext uri="{FF2B5EF4-FFF2-40B4-BE49-F238E27FC236}">
              <a16:creationId xmlns:a16="http://schemas.microsoft.com/office/drawing/2014/main" id="{00000000-0008-0000-0000-00001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74" name="Text Box 87">
          <a:extLst>
            <a:ext uri="{FF2B5EF4-FFF2-40B4-BE49-F238E27FC236}">
              <a16:creationId xmlns:a16="http://schemas.microsoft.com/office/drawing/2014/main" id="{00000000-0008-0000-0000-00001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75" name="Text Box 88">
          <a:extLst>
            <a:ext uri="{FF2B5EF4-FFF2-40B4-BE49-F238E27FC236}">
              <a16:creationId xmlns:a16="http://schemas.microsoft.com/office/drawing/2014/main" id="{00000000-0008-0000-0000-00001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76" name="Text Box 89">
          <a:extLst>
            <a:ext uri="{FF2B5EF4-FFF2-40B4-BE49-F238E27FC236}">
              <a16:creationId xmlns:a16="http://schemas.microsoft.com/office/drawing/2014/main" id="{00000000-0008-0000-0000-00001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77" name="Text Box 90">
          <a:extLst>
            <a:ext uri="{FF2B5EF4-FFF2-40B4-BE49-F238E27FC236}">
              <a16:creationId xmlns:a16="http://schemas.microsoft.com/office/drawing/2014/main" id="{00000000-0008-0000-0000-00001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78" name="Text Box 91">
          <a:extLst>
            <a:ext uri="{FF2B5EF4-FFF2-40B4-BE49-F238E27FC236}">
              <a16:creationId xmlns:a16="http://schemas.microsoft.com/office/drawing/2014/main" id="{00000000-0008-0000-0000-00001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79" name="Text Box 92">
          <a:extLst>
            <a:ext uri="{FF2B5EF4-FFF2-40B4-BE49-F238E27FC236}">
              <a16:creationId xmlns:a16="http://schemas.microsoft.com/office/drawing/2014/main" id="{00000000-0008-0000-0000-00001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80" name="Text Box 93">
          <a:extLst>
            <a:ext uri="{FF2B5EF4-FFF2-40B4-BE49-F238E27FC236}">
              <a16:creationId xmlns:a16="http://schemas.microsoft.com/office/drawing/2014/main" id="{00000000-0008-0000-0000-00001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81" name="Text Box 94">
          <a:extLst>
            <a:ext uri="{FF2B5EF4-FFF2-40B4-BE49-F238E27FC236}">
              <a16:creationId xmlns:a16="http://schemas.microsoft.com/office/drawing/2014/main" id="{00000000-0008-0000-0000-00001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82" name="Text Box 87">
          <a:extLst>
            <a:ext uri="{FF2B5EF4-FFF2-40B4-BE49-F238E27FC236}">
              <a16:creationId xmlns:a16="http://schemas.microsoft.com/office/drawing/2014/main" id="{00000000-0008-0000-0000-00001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83" name="Text Box 88">
          <a:extLst>
            <a:ext uri="{FF2B5EF4-FFF2-40B4-BE49-F238E27FC236}">
              <a16:creationId xmlns:a16="http://schemas.microsoft.com/office/drawing/2014/main" id="{00000000-0008-0000-0000-00001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84" name="Text Box 89">
          <a:extLst>
            <a:ext uri="{FF2B5EF4-FFF2-40B4-BE49-F238E27FC236}">
              <a16:creationId xmlns:a16="http://schemas.microsoft.com/office/drawing/2014/main" id="{00000000-0008-0000-0000-00001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85" name="Text Box 90">
          <a:extLst>
            <a:ext uri="{FF2B5EF4-FFF2-40B4-BE49-F238E27FC236}">
              <a16:creationId xmlns:a16="http://schemas.microsoft.com/office/drawing/2014/main" id="{00000000-0008-0000-0000-00001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86" name="Text Box 91">
          <a:extLst>
            <a:ext uri="{FF2B5EF4-FFF2-40B4-BE49-F238E27FC236}">
              <a16:creationId xmlns:a16="http://schemas.microsoft.com/office/drawing/2014/main" id="{00000000-0008-0000-0000-00001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87" name="Text Box 92">
          <a:extLst>
            <a:ext uri="{FF2B5EF4-FFF2-40B4-BE49-F238E27FC236}">
              <a16:creationId xmlns:a16="http://schemas.microsoft.com/office/drawing/2014/main" id="{00000000-0008-0000-0000-00001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88" name="Text Box 93">
          <a:extLst>
            <a:ext uri="{FF2B5EF4-FFF2-40B4-BE49-F238E27FC236}">
              <a16:creationId xmlns:a16="http://schemas.microsoft.com/office/drawing/2014/main" id="{00000000-0008-0000-0000-00002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89" name="Text Box 94">
          <a:extLst>
            <a:ext uri="{FF2B5EF4-FFF2-40B4-BE49-F238E27FC236}">
              <a16:creationId xmlns:a16="http://schemas.microsoft.com/office/drawing/2014/main" id="{00000000-0008-0000-0000-00002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90" name="Text Box 87">
          <a:extLst>
            <a:ext uri="{FF2B5EF4-FFF2-40B4-BE49-F238E27FC236}">
              <a16:creationId xmlns:a16="http://schemas.microsoft.com/office/drawing/2014/main" id="{00000000-0008-0000-0000-00002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91" name="Text Box 88">
          <a:extLst>
            <a:ext uri="{FF2B5EF4-FFF2-40B4-BE49-F238E27FC236}">
              <a16:creationId xmlns:a16="http://schemas.microsoft.com/office/drawing/2014/main" id="{00000000-0008-0000-0000-00002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92" name="Text Box 89">
          <a:extLst>
            <a:ext uri="{FF2B5EF4-FFF2-40B4-BE49-F238E27FC236}">
              <a16:creationId xmlns:a16="http://schemas.microsoft.com/office/drawing/2014/main" id="{00000000-0008-0000-0000-00002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93" name="Text Box 90">
          <a:extLst>
            <a:ext uri="{FF2B5EF4-FFF2-40B4-BE49-F238E27FC236}">
              <a16:creationId xmlns:a16="http://schemas.microsoft.com/office/drawing/2014/main" id="{00000000-0008-0000-0000-00002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94" name="Text Box 91">
          <a:extLst>
            <a:ext uri="{FF2B5EF4-FFF2-40B4-BE49-F238E27FC236}">
              <a16:creationId xmlns:a16="http://schemas.microsoft.com/office/drawing/2014/main" id="{00000000-0008-0000-0000-00002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95" name="Text Box 92">
          <a:extLst>
            <a:ext uri="{FF2B5EF4-FFF2-40B4-BE49-F238E27FC236}">
              <a16:creationId xmlns:a16="http://schemas.microsoft.com/office/drawing/2014/main" id="{00000000-0008-0000-0000-00002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96" name="Text Box 93">
          <a:extLst>
            <a:ext uri="{FF2B5EF4-FFF2-40B4-BE49-F238E27FC236}">
              <a16:creationId xmlns:a16="http://schemas.microsoft.com/office/drawing/2014/main" id="{00000000-0008-0000-0000-00002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297" name="Text Box 94">
          <a:extLst>
            <a:ext uri="{FF2B5EF4-FFF2-40B4-BE49-F238E27FC236}">
              <a16:creationId xmlns:a16="http://schemas.microsoft.com/office/drawing/2014/main" id="{00000000-0008-0000-0000-00002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98" name="Text Box 87">
          <a:extLst>
            <a:ext uri="{FF2B5EF4-FFF2-40B4-BE49-F238E27FC236}">
              <a16:creationId xmlns:a16="http://schemas.microsoft.com/office/drawing/2014/main" id="{00000000-0008-0000-0000-00002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299" name="Text Box 88">
          <a:extLst>
            <a:ext uri="{FF2B5EF4-FFF2-40B4-BE49-F238E27FC236}">
              <a16:creationId xmlns:a16="http://schemas.microsoft.com/office/drawing/2014/main" id="{00000000-0008-0000-0000-00002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00" name="Text Box 89">
          <a:extLst>
            <a:ext uri="{FF2B5EF4-FFF2-40B4-BE49-F238E27FC236}">
              <a16:creationId xmlns:a16="http://schemas.microsoft.com/office/drawing/2014/main" id="{00000000-0008-0000-0000-00002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01" name="Text Box 90">
          <a:extLst>
            <a:ext uri="{FF2B5EF4-FFF2-40B4-BE49-F238E27FC236}">
              <a16:creationId xmlns:a16="http://schemas.microsoft.com/office/drawing/2014/main" id="{00000000-0008-0000-0000-00002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02" name="Text Box 91">
          <a:extLst>
            <a:ext uri="{FF2B5EF4-FFF2-40B4-BE49-F238E27FC236}">
              <a16:creationId xmlns:a16="http://schemas.microsoft.com/office/drawing/2014/main" id="{00000000-0008-0000-0000-00002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03" name="Text Box 92">
          <a:extLst>
            <a:ext uri="{FF2B5EF4-FFF2-40B4-BE49-F238E27FC236}">
              <a16:creationId xmlns:a16="http://schemas.microsoft.com/office/drawing/2014/main" id="{00000000-0008-0000-0000-00002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04" name="Text Box 93">
          <a:extLst>
            <a:ext uri="{FF2B5EF4-FFF2-40B4-BE49-F238E27FC236}">
              <a16:creationId xmlns:a16="http://schemas.microsoft.com/office/drawing/2014/main" id="{00000000-0008-0000-0000-00003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05" name="Text Box 94">
          <a:extLst>
            <a:ext uri="{FF2B5EF4-FFF2-40B4-BE49-F238E27FC236}">
              <a16:creationId xmlns:a16="http://schemas.microsoft.com/office/drawing/2014/main" id="{00000000-0008-0000-0000-00003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06" name="Text Box 87">
          <a:extLst>
            <a:ext uri="{FF2B5EF4-FFF2-40B4-BE49-F238E27FC236}">
              <a16:creationId xmlns:a16="http://schemas.microsoft.com/office/drawing/2014/main" id="{00000000-0008-0000-0000-00003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07" name="Text Box 88">
          <a:extLst>
            <a:ext uri="{FF2B5EF4-FFF2-40B4-BE49-F238E27FC236}">
              <a16:creationId xmlns:a16="http://schemas.microsoft.com/office/drawing/2014/main" id="{00000000-0008-0000-0000-00003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08" name="Text Box 89">
          <a:extLst>
            <a:ext uri="{FF2B5EF4-FFF2-40B4-BE49-F238E27FC236}">
              <a16:creationId xmlns:a16="http://schemas.microsoft.com/office/drawing/2014/main" id="{00000000-0008-0000-0000-00003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09" name="Text Box 90">
          <a:extLst>
            <a:ext uri="{FF2B5EF4-FFF2-40B4-BE49-F238E27FC236}">
              <a16:creationId xmlns:a16="http://schemas.microsoft.com/office/drawing/2014/main" id="{00000000-0008-0000-0000-00003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10" name="Text Box 91">
          <a:extLst>
            <a:ext uri="{FF2B5EF4-FFF2-40B4-BE49-F238E27FC236}">
              <a16:creationId xmlns:a16="http://schemas.microsoft.com/office/drawing/2014/main" id="{00000000-0008-0000-0000-00003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11" name="Text Box 92">
          <a:extLst>
            <a:ext uri="{FF2B5EF4-FFF2-40B4-BE49-F238E27FC236}">
              <a16:creationId xmlns:a16="http://schemas.microsoft.com/office/drawing/2014/main" id="{00000000-0008-0000-0000-00003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12" name="Text Box 93">
          <a:extLst>
            <a:ext uri="{FF2B5EF4-FFF2-40B4-BE49-F238E27FC236}">
              <a16:creationId xmlns:a16="http://schemas.microsoft.com/office/drawing/2014/main" id="{00000000-0008-0000-0000-00003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13" name="Text Box 94">
          <a:extLst>
            <a:ext uri="{FF2B5EF4-FFF2-40B4-BE49-F238E27FC236}">
              <a16:creationId xmlns:a16="http://schemas.microsoft.com/office/drawing/2014/main" id="{00000000-0008-0000-0000-00003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14" name="Text Box 87">
          <a:extLst>
            <a:ext uri="{FF2B5EF4-FFF2-40B4-BE49-F238E27FC236}">
              <a16:creationId xmlns:a16="http://schemas.microsoft.com/office/drawing/2014/main" id="{00000000-0008-0000-0000-00003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15" name="Text Box 88">
          <a:extLst>
            <a:ext uri="{FF2B5EF4-FFF2-40B4-BE49-F238E27FC236}">
              <a16:creationId xmlns:a16="http://schemas.microsoft.com/office/drawing/2014/main" id="{00000000-0008-0000-0000-00003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16" name="Text Box 89">
          <a:extLst>
            <a:ext uri="{FF2B5EF4-FFF2-40B4-BE49-F238E27FC236}">
              <a16:creationId xmlns:a16="http://schemas.microsoft.com/office/drawing/2014/main" id="{00000000-0008-0000-0000-00003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17" name="Text Box 90">
          <a:extLst>
            <a:ext uri="{FF2B5EF4-FFF2-40B4-BE49-F238E27FC236}">
              <a16:creationId xmlns:a16="http://schemas.microsoft.com/office/drawing/2014/main" id="{00000000-0008-0000-0000-00003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18" name="Text Box 91">
          <a:extLst>
            <a:ext uri="{FF2B5EF4-FFF2-40B4-BE49-F238E27FC236}">
              <a16:creationId xmlns:a16="http://schemas.microsoft.com/office/drawing/2014/main" id="{00000000-0008-0000-0000-00003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19" name="Text Box 92">
          <a:extLst>
            <a:ext uri="{FF2B5EF4-FFF2-40B4-BE49-F238E27FC236}">
              <a16:creationId xmlns:a16="http://schemas.microsoft.com/office/drawing/2014/main" id="{00000000-0008-0000-0000-00003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20" name="Text Box 93">
          <a:extLst>
            <a:ext uri="{FF2B5EF4-FFF2-40B4-BE49-F238E27FC236}">
              <a16:creationId xmlns:a16="http://schemas.microsoft.com/office/drawing/2014/main" id="{00000000-0008-0000-0000-00004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21" name="Text Box 94">
          <a:extLst>
            <a:ext uri="{FF2B5EF4-FFF2-40B4-BE49-F238E27FC236}">
              <a16:creationId xmlns:a16="http://schemas.microsoft.com/office/drawing/2014/main" id="{00000000-0008-0000-0000-00004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22" name="Text Box 87">
          <a:extLst>
            <a:ext uri="{FF2B5EF4-FFF2-40B4-BE49-F238E27FC236}">
              <a16:creationId xmlns:a16="http://schemas.microsoft.com/office/drawing/2014/main" id="{00000000-0008-0000-0000-00004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23" name="Text Box 88">
          <a:extLst>
            <a:ext uri="{FF2B5EF4-FFF2-40B4-BE49-F238E27FC236}">
              <a16:creationId xmlns:a16="http://schemas.microsoft.com/office/drawing/2014/main" id="{00000000-0008-0000-0000-00004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24" name="Text Box 89">
          <a:extLst>
            <a:ext uri="{FF2B5EF4-FFF2-40B4-BE49-F238E27FC236}">
              <a16:creationId xmlns:a16="http://schemas.microsoft.com/office/drawing/2014/main" id="{00000000-0008-0000-0000-00004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25" name="Text Box 90">
          <a:extLst>
            <a:ext uri="{FF2B5EF4-FFF2-40B4-BE49-F238E27FC236}">
              <a16:creationId xmlns:a16="http://schemas.microsoft.com/office/drawing/2014/main" id="{00000000-0008-0000-0000-00004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26" name="Text Box 91">
          <a:extLst>
            <a:ext uri="{FF2B5EF4-FFF2-40B4-BE49-F238E27FC236}">
              <a16:creationId xmlns:a16="http://schemas.microsoft.com/office/drawing/2014/main" id="{00000000-0008-0000-0000-00004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27" name="Text Box 92">
          <a:extLst>
            <a:ext uri="{FF2B5EF4-FFF2-40B4-BE49-F238E27FC236}">
              <a16:creationId xmlns:a16="http://schemas.microsoft.com/office/drawing/2014/main" id="{00000000-0008-0000-0000-00004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28" name="Text Box 93">
          <a:extLst>
            <a:ext uri="{FF2B5EF4-FFF2-40B4-BE49-F238E27FC236}">
              <a16:creationId xmlns:a16="http://schemas.microsoft.com/office/drawing/2014/main" id="{00000000-0008-0000-0000-00004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29" name="Text Box 94">
          <a:extLst>
            <a:ext uri="{FF2B5EF4-FFF2-40B4-BE49-F238E27FC236}">
              <a16:creationId xmlns:a16="http://schemas.microsoft.com/office/drawing/2014/main" id="{00000000-0008-0000-0000-00004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30" name="Text Box 87">
          <a:extLst>
            <a:ext uri="{FF2B5EF4-FFF2-40B4-BE49-F238E27FC236}">
              <a16:creationId xmlns:a16="http://schemas.microsoft.com/office/drawing/2014/main" id="{00000000-0008-0000-0000-00004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31" name="Text Box 88">
          <a:extLst>
            <a:ext uri="{FF2B5EF4-FFF2-40B4-BE49-F238E27FC236}">
              <a16:creationId xmlns:a16="http://schemas.microsoft.com/office/drawing/2014/main" id="{00000000-0008-0000-0000-00004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32" name="Text Box 89">
          <a:extLst>
            <a:ext uri="{FF2B5EF4-FFF2-40B4-BE49-F238E27FC236}">
              <a16:creationId xmlns:a16="http://schemas.microsoft.com/office/drawing/2014/main" id="{00000000-0008-0000-0000-00004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33" name="Text Box 90">
          <a:extLst>
            <a:ext uri="{FF2B5EF4-FFF2-40B4-BE49-F238E27FC236}">
              <a16:creationId xmlns:a16="http://schemas.microsoft.com/office/drawing/2014/main" id="{00000000-0008-0000-0000-00004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34" name="Text Box 91">
          <a:extLst>
            <a:ext uri="{FF2B5EF4-FFF2-40B4-BE49-F238E27FC236}">
              <a16:creationId xmlns:a16="http://schemas.microsoft.com/office/drawing/2014/main" id="{00000000-0008-0000-0000-00004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35" name="Text Box 92">
          <a:extLst>
            <a:ext uri="{FF2B5EF4-FFF2-40B4-BE49-F238E27FC236}">
              <a16:creationId xmlns:a16="http://schemas.microsoft.com/office/drawing/2014/main" id="{00000000-0008-0000-0000-00004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36" name="Text Box 93">
          <a:extLst>
            <a:ext uri="{FF2B5EF4-FFF2-40B4-BE49-F238E27FC236}">
              <a16:creationId xmlns:a16="http://schemas.microsoft.com/office/drawing/2014/main" id="{00000000-0008-0000-0000-00005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37" name="Text Box 94">
          <a:extLst>
            <a:ext uri="{FF2B5EF4-FFF2-40B4-BE49-F238E27FC236}">
              <a16:creationId xmlns:a16="http://schemas.microsoft.com/office/drawing/2014/main" id="{00000000-0008-0000-0000-00005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38" name="Text Box 87">
          <a:extLst>
            <a:ext uri="{FF2B5EF4-FFF2-40B4-BE49-F238E27FC236}">
              <a16:creationId xmlns:a16="http://schemas.microsoft.com/office/drawing/2014/main" id="{00000000-0008-0000-0000-00005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39" name="Text Box 88">
          <a:extLst>
            <a:ext uri="{FF2B5EF4-FFF2-40B4-BE49-F238E27FC236}">
              <a16:creationId xmlns:a16="http://schemas.microsoft.com/office/drawing/2014/main" id="{00000000-0008-0000-0000-00005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40" name="Text Box 89">
          <a:extLst>
            <a:ext uri="{FF2B5EF4-FFF2-40B4-BE49-F238E27FC236}">
              <a16:creationId xmlns:a16="http://schemas.microsoft.com/office/drawing/2014/main" id="{00000000-0008-0000-0000-00005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41" name="Text Box 90">
          <a:extLst>
            <a:ext uri="{FF2B5EF4-FFF2-40B4-BE49-F238E27FC236}">
              <a16:creationId xmlns:a16="http://schemas.microsoft.com/office/drawing/2014/main" id="{00000000-0008-0000-0000-00005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42" name="Text Box 91">
          <a:extLst>
            <a:ext uri="{FF2B5EF4-FFF2-40B4-BE49-F238E27FC236}">
              <a16:creationId xmlns:a16="http://schemas.microsoft.com/office/drawing/2014/main" id="{00000000-0008-0000-0000-00005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43" name="Text Box 92">
          <a:extLst>
            <a:ext uri="{FF2B5EF4-FFF2-40B4-BE49-F238E27FC236}">
              <a16:creationId xmlns:a16="http://schemas.microsoft.com/office/drawing/2014/main" id="{00000000-0008-0000-0000-00005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44" name="Text Box 93">
          <a:extLst>
            <a:ext uri="{FF2B5EF4-FFF2-40B4-BE49-F238E27FC236}">
              <a16:creationId xmlns:a16="http://schemas.microsoft.com/office/drawing/2014/main" id="{00000000-0008-0000-0000-00005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45" name="Text Box 94">
          <a:extLst>
            <a:ext uri="{FF2B5EF4-FFF2-40B4-BE49-F238E27FC236}">
              <a16:creationId xmlns:a16="http://schemas.microsoft.com/office/drawing/2014/main" id="{00000000-0008-0000-0000-00005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46" name="Text Box 87">
          <a:extLst>
            <a:ext uri="{FF2B5EF4-FFF2-40B4-BE49-F238E27FC236}">
              <a16:creationId xmlns:a16="http://schemas.microsoft.com/office/drawing/2014/main" id="{00000000-0008-0000-0000-00005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47" name="Text Box 88">
          <a:extLst>
            <a:ext uri="{FF2B5EF4-FFF2-40B4-BE49-F238E27FC236}">
              <a16:creationId xmlns:a16="http://schemas.microsoft.com/office/drawing/2014/main" id="{00000000-0008-0000-0000-00005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48" name="Text Box 89">
          <a:extLst>
            <a:ext uri="{FF2B5EF4-FFF2-40B4-BE49-F238E27FC236}">
              <a16:creationId xmlns:a16="http://schemas.microsoft.com/office/drawing/2014/main" id="{00000000-0008-0000-0000-00005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49" name="Text Box 90">
          <a:extLst>
            <a:ext uri="{FF2B5EF4-FFF2-40B4-BE49-F238E27FC236}">
              <a16:creationId xmlns:a16="http://schemas.microsoft.com/office/drawing/2014/main" id="{00000000-0008-0000-0000-00005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50" name="Text Box 91">
          <a:extLst>
            <a:ext uri="{FF2B5EF4-FFF2-40B4-BE49-F238E27FC236}">
              <a16:creationId xmlns:a16="http://schemas.microsoft.com/office/drawing/2014/main" id="{00000000-0008-0000-0000-00005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51" name="Text Box 92">
          <a:extLst>
            <a:ext uri="{FF2B5EF4-FFF2-40B4-BE49-F238E27FC236}">
              <a16:creationId xmlns:a16="http://schemas.microsoft.com/office/drawing/2014/main" id="{00000000-0008-0000-0000-00005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52" name="Text Box 93">
          <a:extLst>
            <a:ext uri="{FF2B5EF4-FFF2-40B4-BE49-F238E27FC236}">
              <a16:creationId xmlns:a16="http://schemas.microsoft.com/office/drawing/2014/main" id="{00000000-0008-0000-0000-00006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53" name="Text Box 94">
          <a:extLst>
            <a:ext uri="{FF2B5EF4-FFF2-40B4-BE49-F238E27FC236}">
              <a16:creationId xmlns:a16="http://schemas.microsoft.com/office/drawing/2014/main" id="{00000000-0008-0000-0000-00006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54" name="Text Box 87">
          <a:extLst>
            <a:ext uri="{FF2B5EF4-FFF2-40B4-BE49-F238E27FC236}">
              <a16:creationId xmlns:a16="http://schemas.microsoft.com/office/drawing/2014/main" id="{00000000-0008-0000-0000-00006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55" name="Text Box 88">
          <a:extLst>
            <a:ext uri="{FF2B5EF4-FFF2-40B4-BE49-F238E27FC236}">
              <a16:creationId xmlns:a16="http://schemas.microsoft.com/office/drawing/2014/main" id="{00000000-0008-0000-0000-00006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56" name="Text Box 89">
          <a:extLst>
            <a:ext uri="{FF2B5EF4-FFF2-40B4-BE49-F238E27FC236}">
              <a16:creationId xmlns:a16="http://schemas.microsoft.com/office/drawing/2014/main" id="{00000000-0008-0000-0000-00006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57" name="Text Box 90">
          <a:extLst>
            <a:ext uri="{FF2B5EF4-FFF2-40B4-BE49-F238E27FC236}">
              <a16:creationId xmlns:a16="http://schemas.microsoft.com/office/drawing/2014/main" id="{00000000-0008-0000-0000-00006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58" name="Text Box 91">
          <a:extLst>
            <a:ext uri="{FF2B5EF4-FFF2-40B4-BE49-F238E27FC236}">
              <a16:creationId xmlns:a16="http://schemas.microsoft.com/office/drawing/2014/main" id="{00000000-0008-0000-0000-00006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59" name="Text Box 92">
          <a:extLst>
            <a:ext uri="{FF2B5EF4-FFF2-40B4-BE49-F238E27FC236}">
              <a16:creationId xmlns:a16="http://schemas.microsoft.com/office/drawing/2014/main" id="{00000000-0008-0000-0000-00006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60" name="Text Box 93">
          <a:extLst>
            <a:ext uri="{FF2B5EF4-FFF2-40B4-BE49-F238E27FC236}">
              <a16:creationId xmlns:a16="http://schemas.microsoft.com/office/drawing/2014/main" id="{00000000-0008-0000-0000-00006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61" name="Text Box 94">
          <a:extLst>
            <a:ext uri="{FF2B5EF4-FFF2-40B4-BE49-F238E27FC236}">
              <a16:creationId xmlns:a16="http://schemas.microsoft.com/office/drawing/2014/main" id="{00000000-0008-0000-0000-00006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62" name="Text Box 87">
          <a:extLst>
            <a:ext uri="{FF2B5EF4-FFF2-40B4-BE49-F238E27FC236}">
              <a16:creationId xmlns:a16="http://schemas.microsoft.com/office/drawing/2014/main" id="{00000000-0008-0000-0000-00006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63" name="Text Box 88">
          <a:extLst>
            <a:ext uri="{FF2B5EF4-FFF2-40B4-BE49-F238E27FC236}">
              <a16:creationId xmlns:a16="http://schemas.microsoft.com/office/drawing/2014/main" id="{00000000-0008-0000-0000-00006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64" name="Text Box 89">
          <a:extLst>
            <a:ext uri="{FF2B5EF4-FFF2-40B4-BE49-F238E27FC236}">
              <a16:creationId xmlns:a16="http://schemas.microsoft.com/office/drawing/2014/main" id="{00000000-0008-0000-0000-00006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65" name="Text Box 90">
          <a:extLst>
            <a:ext uri="{FF2B5EF4-FFF2-40B4-BE49-F238E27FC236}">
              <a16:creationId xmlns:a16="http://schemas.microsoft.com/office/drawing/2014/main" id="{00000000-0008-0000-0000-00006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66" name="Text Box 91">
          <a:extLst>
            <a:ext uri="{FF2B5EF4-FFF2-40B4-BE49-F238E27FC236}">
              <a16:creationId xmlns:a16="http://schemas.microsoft.com/office/drawing/2014/main" id="{00000000-0008-0000-0000-00006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67" name="Text Box 92">
          <a:extLst>
            <a:ext uri="{FF2B5EF4-FFF2-40B4-BE49-F238E27FC236}">
              <a16:creationId xmlns:a16="http://schemas.microsoft.com/office/drawing/2014/main" id="{00000000-0008-0000-0000-00006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68" name="Text Box 93">
          <a:extLst>
            <a:ext uri="{FF2B5EF4-FFF2-40B4-BE49-F238E27FC236}">
              <a16:creationId xmlns:a16="http://schemas.microsoft.com/office/drawing/2014/main" id="{00000000-0008-0000-0000-00007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69" name="Text Box 94">
          <a:extLst>
            <a:ext uri="{FF2B5EF4-FFF2-40B4-BE49-F238E27FC236}">
              <a16:creationId xmlns:a16="http://schemas.microsoft.com/office/drawing/2014/main" id="{00000000-0008-0000-0000-00007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70" name="Text Box 87">
          <a:extLst>
            <a:ext uri="{FF2B5EF4-FFF2-40B4-BE49-F238E27FC236}">
              <a16:creationId xmlns:a16="http://schemas.microsoft.com/office/drawing/2014/main" id="{00000000-0008-0000-0000-00007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71" name="Text Box 88">
          <a:extLst>
            <a:ext uri="{FF2B5EF4-FFF2-40B4-BE49-F238E27FC236}">
              <a16:creationId xmlns:a16="http://schemas.microsoft.com/office/drawing/2014/main" id="{00000000-0008-0000-0000-00007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72" name="Text Box 89">
          <a:extLst>
            <a:ext uri="{FF2B5EF4-FFF2-40B4-BE49-F238E27FC236}">
              <a16:creationId xmlns:a16="http://schemas.microsoft.com/office/drawing/2014/main" id="{00000000-0008-0000-0000-00007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73" name="Text Box 90">
          <a:extLst>
            <a:ext uri="{FF2B5EF4-FFF2-40B4-BE49-F238E27FC236}">
              <a16:creationId xmlns:a16="http://schemas.microsoft.com/office/drawing/2014/main" id="{00000000-0008-0000-0000-00007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74" name="Text Box 91">
          <a:extLst>
            <a:ext uri="{FF2B5EF4-FFF2-40B4-BE49-F238E27FC236}">
              <a16:creationId xmlns:a16="http://schemas.microsoft.com/office/drawing/2014/main" id="{00000000-0008-0000-0000-00007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75" name="Text Box 92">
          <a:extLst>
            <a:ext uri="{FF2B5EF4-FFF2-40B4-BE49-F238E27FC236}">
              <a16:creationId xmlns:a16="http://schemas.microsoft.com/office/drawing/2014/main" id="{00000000-0008-0000-0000-00007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76" name="Text Box 93">
          <a:extLst>
            <a:ext uri="{FF2B5EF4-FFF2-40B4-BE49-F238E27FC236}">
              <a16:creationId xmlns:a16="http://schemas.microsoft.com/office/drawing/2014/main" id="{00000000-0008-0000-0000-00007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77" name="Text Box 94">
          <a:extLst>
            <a:ext uri="{FF2B5EF4-FFF2-40B4-BE49-F238E27FC236}">
              <a16:creationId xmlns:a16="http://schemas.microsoft.com/office/drawing/2014/main" id="{00000000-0008-0000-0000-00007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78" name="Text Box 87">
          <a:extLst>
            <a:ext uri="{FF2B5EF4-FFF2-40B4-BE49-F238E27FC236}">
              <a16:creationId xmlns:a16="http://schemas.microsoft.com/office/drawing/2014/main" id="{00000000-0008-0000-0000-00007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79" name="Text Box 88">
          <a:extLst>
            <a:ext uri="{FF2B5EF4-FFF2-40B4-BE49-F238E27FC236}">
              <a16:creationId xmlns:a16="http://schemas.microsoft.com/office/drawing/2014/main" id="{00000000-0008-0000-0000-00007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80" name="Text Box 89">
          <a:extLst>
            <a:ext uri="{FF2B5EF4-FFF2-40B4-BE49-F238E27FC236}">
              <a16:creationId xmlns:a16="http://schemas.microsoft.com/office/drawing/2014/main" id="{00000000-0008-0000-0000-00007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190</xdr:row>
      <xdr:rowOff>0</xdr:rowOff>
    </xdr:from>
    <xdr:to>
      <xdr:col>3</xdr:col>
      <xdr:colOff>76200</xdr:colOff>
      <xdr:row>191</xdr:row>
      <xdr:rowOff>24895</xdr:rowOff>
    </xdr:to>
    <xdr:sp macro="" textlink="">
      <xdr:nvSpPr>
        <xdr:cNvPr id="381" name="Text Box 90">
          <a:extLst>
            <a:ext uri="{FF2B5EF4-FFF2-40B4-BE49-F238E27FC236}">
              <a16:creationId xmlns:a16="http://schemas.microsoft.com/office/drawing/2014/main" id="{00000000-0008-0000-0000-00007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82" name="Text Box 91">
          <a:extLst>
            <a:ext uri="{FF2B5EF4-FFF2-40B4-BE49-F238E27FC236}">
              <a16:creationId xmlns:a16="http://schemas.microsoft.com/office/drawing/2014/main" id="{00000000-0008-0000-0000-00007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83" name="Text Box 92">
          <a:extLst>
            <a:ext uri="{FF2B5EF4-FFF2-40B4-BE49-F238E27FC236}">
              <a16:creationId xmlns:a16="http://schemas.microsoft.com/office/drawing/2014/main" id="{00000000-0008-0000-0000-00007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84" name="Text Box 93">
          <a:extLst>
            <a:ext uri="{FF2B5EF4-FFF2-40B4-BE49-F238E27FC236}">
              <a16:creationId xmlns:a16="http://schemas.microsoft.com/office/drawing/2014/main" id="{00000000-0008-0000-0000-00008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190</xdr:row>
      <xdr:rowOff>0</xdr:rowOff>
    </xdr:from>
    <xdr:to>
      <xdr:col>4</xdr:col>
      <xdr:colOff>76200</xdr:colOff>
      <xdr:row>191</xdr:row>
      <xdr:rowOff>24895</xdr:rowOff>
    </xdr:to>
    <xdr:sp macro="" textlink="">
      <xdr:nvSpPr>
        <xdr:cNvPr id="385" name="Text Box 94">
          <a:extLst>
            <a:ext uri="{FF2B5EF4-FFF2-40B4-BE49-F238E27FC236}">
              <a16:creationId xmlns:a16="http://schemas.microsoft.com/office/drawing/2014/main" id="{00000000-0008-0000-0000-00008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0</xdr:colOff>
      <xdr:row>190</xdr:row>
      <xdr:rowOff>0</xdr:rowOff>
    </xdr:from>
    <xdr:ext cx="76200" cy="203750"/>
    <xdr:sp macro="" textlink="">
      <xdr:nvSpPr>
        <xdr:cNvPr id="386" name="Text Box 87">
          <a:extLst>
            <a:ext uri="{FF2B5EF4-FFF2-40B4-BE49-F238E27FC236}">
              <a16:creationId xmlns:a16="http://schemas.microsoft.com/office/drawing/2014/main" id="{8512CDA1-22FD-4DB8-89CF-3D86B32BD909}"/>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387" name="Text Box 88">
          <a:extLst>
            <a:ext uri="{FF2B5EF4-FFF2-40B4-BE49-F238E27FC236}">
              <a16:creationId xmlns:a16="http://schemas.microsoft.com/office/drawing/2014/main" id="{0A2627CF-AAA0-41E7-B024-7DA3FFA0D164}"/>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388" name="Text Box 89">
          <a:extLst>
            <a:ext uri="{FF2B5EF4-FFF2-40B4-BE49-F238E27FC236}">
              <a16:creationId xmlns:a16="http://schemas.microsoft.com/office/drawing/2014/main" id="{C7D5AD28-2F79-4DF9-82CD-F16CD510544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389" name="Text Box 90">
          <a:extLst>
            <a:ext uri="{FF2B5EF4-FFF2-40B4-BE49-F238E27FC236}">
              <a16:creationId xmlns:a16="http://schemas.microsoft.com/office/drawing/2014/main" id="{F4CE4BE1-1D54-49D4-BDCD-9A6724D787A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390" name="Text Box 91">
          <a:extLst>
            <a:ext uri="{FF2B5EF4-FFF2-40B4-BE49-F238E27FC236}">
              <a16:creationId xmlns:a16="http://schemas.microsoft.com/office/drawing/2014/main" id="{485941B0-F110-4505-B0EF-F83B38609AE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391" name="Text Box 92">
          <a:extLst>
            <a:ext uri="{FF2B5EF4-FFF2-40B4-BE49-F238E27FC236}">
              <a16:creationId xmlns:a16="http://schemas.microsoft.com/office/drawing/2014/main" id="{2B245F14-A875-4C18-ABEC-89575BD26F30}"/>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392" name="Text Box 93">
          <a:extLst>
            <a:ext uri="{FF2B5EF4-FFF2-40B4-BE49-F238E27FC236}">
              <a16:creationId xmlns:a16="http://schemas.microsoft.com/office/drawing/2014/main" id="{EA708387-CF09-4BD8-B692-E82AC80AEF41}"/>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393" name="Text Box 94">
          <a:extLst>
            <a:ext uri="{FF2B5EF4-FFF2-40B4-BE49-F238E27FC236}">
              <a16:creationId xmlns:a16="http://schemas.microsoft.com/office/drawing/2014/main" id="{61F762A3-24C6-4D49-AEA5-4F2237FC9CA9}"/>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394" name="Text Box 87">
          <a:extLst>
            <a:ext uri="{FF2B5EF4-FFF2-40B4-BE49-F238E27FC236}">
              <a16:creationId xmlns:a16="http://schemas.microsoft.com/office/drawing/2014/main" id="{80623B2E-2828-4FE5-946F-322B9BACF965}"/>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395" name="Text Box 88">
          <a:extLst>
            <a:ext uri="{FF2B5EF4-FFF2-40B4-BE49-F238E27FC236}">
              <a16:creationId xmlns:a16="http://schemas.microsoft.com/office/drawing/2014/main" id="{5ACFDBFE-597E-4C5E-907C-7EAA9618B1D1}"/>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396" name="Text Box 89">
          <a:extLst>
            <a:ext uri="{FF2B5EF4-FFF2-40B4-BE49-F238E27FC236}">
              <a16:creationId xmlns:a16="http://schemas.microsoft.com/office/drawing/2014/main" id="{7F9B6C5B-171E-44C9-9965-682F214B7AF0}"/>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397" name="Text Box 90">
          <a:extLst>
            <a:ext uri="{FF2B5EF4-FFF2-40B4-BE49-F238E27FC236}">
              <a16:creationId xmlns:a16="http://schemas.microsoft.com/office/drawing/2014/main" id="{5233A9D0-5746-4A73-AABD-DD40E727A7D6}"/>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398" name="Text Box 91">
          <a:extLst>
            <a:ext uri="{FF2B5EF4-FFF2-40B4-BE49-F238E27FC236}">
              <a16:creationId xmlns:a16="http://schemas.microsoft.com/office/drawing/2014/main" id="{7EEF0D8A-98DC-4DE3-A764-5AAFEE7270BF}"/>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399" name="Text Box 92">
          <a:extLst>
            <a:ext uri="{FF2B5EF4-FFF2-40B4-BE49-F238E27FC236}">
              <a16:creationId xmlns:a16="http://schemas.microsoft.com/office/drawing/2014/main" id="{A6A3C385-FB3F-4FB1-81BD-B6D80F331E8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00" name="Text Box 93">
          <a:extLst>
            <a:ext uri="{FF2B5EF4-FFF2-40B4-BE49-F238E27FC236}">
              <a16:creationId xmlns:a16="http://schemas.microsoft.com/office/drawing/2014/main" id="{1F197B46-F799-4C86-A1A1-25CF41561C50}"/>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01" name="Text Box 94">
          <a:extLst>
            <a:ext uri="{FF2B5EF4-FFF2-40B4-BE49-F238E27FC236}">
              <a16:creationId xmlns:a16="http://schemas.microsoft.com/office/drawing/2014/main" id="{A537D454-E00C-44ED-B96E-7D2F2E9FE924}"/>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02" name="Text Box 87">
          <a:extLst>
            <a:ext uri="{FF2B5EF4-FFF2-40B4-BE49-F238E27FC236}">
              <a16:creationId xmlns:a16="http://schemas.microsoft.com/office/drawing/2014/main" id="{5B92818F-62A6-4F64-88FF-6291FC242C74}"/>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03" name="Text Box 88">
          <a:extLst>
            <a:ext uri="{FF2B5EF4-FFF2-40B4-BE49-F238E27FC236}">
              <a16:creationId xmlns:a16="http://schemas.microsoft.com/office/drawing/2014/main" id="{511BAA69-3BA9-4E18-8DB0-83852B850BAE}"/>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04" name="Text Box 89">
          <a:extLst>
            <a:ext uri="{FF2B5EF4-FFF2-40B4-BE49-F238E27FC236}">
              <a16:creationId xmlns:a16="http://schemas.microsoft.com/office/drawing/2014/main" id="{58E217E6-32A6-426A-80E9-863E53787CA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05" name="Text Box 90">
          <a:extLst>
            <a:ext uri="{FF2B5EF4-FFF2-40B4-BE49-F238E27FC236}">
              <a16:creationId xmlns:a16="http://schemas.microsoft.com/office/drawing/2014/main" id="{0A242967-0920-44A7-B363-D2DFA588DD1E}"/>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06" name="Text Box 91">
          <a:extLst>
            <a:ext uri="{FF2B5EF4-FFF2-40B4-BE49-F238E27FC236}">
              <a16:creationId xmlns:a16="http://schemas.microsoft.com/office/drawing/2014/main" id="{05A52C05-6201-4923-B68D-6D99DD544035}"/>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07" name="Text Box 92">
          <a:extLst>
            <a:ext uri="{FF2B5EF4-FFF2-40B4-BE49-F238E27FC236}">
              <a16:creationId xmlns:a16="http://schemas.microsoft.com/office/drawing/2014/main" id="{38421B51-12D8-48B3-ACE4-55FAB6DE03AB}"/>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08" name="Text Box 93">
          <a:extLst>
            <a:ext uri="{FF2B5EF4-FFF2-40B4-BE49-F238E27FC236}">
              <a16:creationId xmlns:a16="http://schemas.microsoft.com/office/drawing/2014/main" id="{552E95F7-2FE5-4DA5-8F3C-D59D3920F572}"/>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09" name="Text Box 94">
          <a:extLst>
            <a:ext uri="{FF2B5EF4-FFF2-40B4-BE49-F238E27FC236}">
              <a16:creationId xmlns:a16="http://schemas.microsoft.com/office/drawing/2014/main" id="{6524B041-B811-4150-BFC8-5C1B7FE96364}"/>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10" name="Text Box 87">
          <a:extLst>
            <a:ext uri="{FF2B5EF4-FFF2-40B4-BE49-F238E27FC236}">
              <a16:creationId xmlns:a16="http://schemas.microsoft.com/office/drawing/2014/main" id="{BD937089-773E-4AC1-AB3B-A2CF0595C8A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11" name="Text Box 88">
          <a:extLst>
            <a:ext uri="{FF2B5EF4-FFF2-40B4-BE49-F238E27FC236}">
              <a16:creationId xmlns:a16="http://schemas.microsoft.com/office/drawing/2014/main" id="{C9EEEB95-821D-4633-9FAB-CB69C0DB47D9}"/>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12" name="Text Box 89">
          <a:extLst>
            <a:ext uri="{FF2B5EF4-FFF2-40B4-BE49-F238E27FC236}">
              <a16:creationId xmlns:a16="http://schemas.microsoft.com/office/drawing/2014/main" id="{E59BF21C-58B0-4DBF-ACA4-DDADE6930AF2}"/>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13" name="Text Box 90">
          <a:extLst>
            <a:ext uri="{FF2B5EF4-FFF2-40B4-BE49-F238E27FC236}">
              <a16:creationId xmlns:a16="http://schemas.microsoft.com/office/drawing/2014/main" id="{432270F9-11DE-4F5D-98D1-E61BA5AF2A92}"/>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14" name="Text Box 91">
          <a:extLst>
            <a:ext uri="{FF2B5EF4-FFF2-40B4-BE49-F238E27FC236}">
              <a16:creationId xmlns:a16="http://schemas.microsoft.com/office/drawing/2014/main" id="{50FFBCFB-E080-4764-98C3-6B7D5AC46CE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15" name="Text Box 92">
          <a:extLst>
            <a:ext uri="{FF2B5EF4-FFF2-40B4-BE49-F238E27FC236}">
              <a16:creationId xmlns:a16="http://schemas.microsoft.com/office/drawing/2014/main" id="{35CE4094-CB59-4B91-B3C1-78E882896811}"/>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16" name="Text Box 93">
          <a:extLst>
            <a:ext uri="{FF2B5EF4-FFF2-40B4-BE49-F238E27FC236}">
              <a16:creationId xmlns:a16="http://schemas.microsoft.com/office/drawing/2014/main" id="{EB9C8003-48AC-4EA7-AD72-C399F6F22C5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17" name="Text Box 94">
          <a:extLst>
            <a:ext uri="{FF2B5EF4-FFF2-40B4-BE49-F238E27FC236}">
              <a16:creationId xmlns:a16="http://schemas.microsoft.com/office/drawing/2014/main" id="{945AA1D1-A9BE-4A29-BF95-9B8AC42BD0E9}"/>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18" name="Text Box 87">
          <a:extLst>
            <a:ext uri="{FF2B5EF4-FFF2-40B4-BE49-F238E27FC236}">
              <a16:creationId xmlns:a16="http://schemas.microsoft.com/office/drawing/2014/main" id="{39BD81E3-2396-49F9-B7ED-84C0D6EEE17F}"/>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19" name="Text Box 88">
          <a:extLst>
            <a:ext uri="{FF2B5EF4-FFF2-40B4-BE49-F238E27FC236}">
              <a16:creationId xmlns:a16="http://schemas.microsoft.com/office/drawing/2014/main" id="{5D17346F-66E4-40B7-9AF3-CB4636EE96D7}"/>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20" name="Text Box 89">
          <a:extLst>
            <a:ext uri="{FF2B5EF4-FFF2-40B4-BE49-F238E27FC236}">
              <a16:creationId xmlns:a16="http://schemas.microsoft.com/office/drawing/2014/main" id="{42A35268-86C0-4902-ABB6-F9F0487A46D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21" name="Text Box 90">
          <a:extLst>
            <a:ext uri="{FF2B5EF4-FFF2-40B4-BE49-F238E27FC236}">
              <a16:creationId xmlns:a16="http://schemas.microsoft.com/office/drawing/2014/main" id="{FD7ACBEA-E71F-4DBF-BE94-952A021C1EE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22" name="Text Box 91">
          <a:extLst>
            <a:ext uri="{FF2B5EF4-FFF2-40B4-BE49-F238E27FC236}">
              <a16:creationId xmlns:a16="http://schemas.microsoft.com/office/drawing/2014/main" id="{C1F86090-6CB2-482E-B18A-4E71965A61E4}"/>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23" name="Text Box 92">
          <a:extLst>
            <a:ext uri="{FF2B5EF4-FFF2-40B4-BE49-F238E27FC236}">
              <a16:creationId xmlns:a16="http://schemas.microsoft.com/office/drawing/2014/main" id="{20D732E2-EDE1-457E-9028-8571140FE5BF}"/>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24" name="Text Box 93">
          <a:extLst>
            <a:ext uri="{FF2B5EF4-FFF2-40B4-BE49-F238E27FC236}">
              <a16:creationId xmlns:a16="http://schemas.microsoft.com/office/drawing/2014/main" id="{717D4330-AEFF-4294-9322-344321670E73}"/>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25" name="Text Box 94">
          <a:extLst>
            <a:ext uri="{FF2B5EF4-FFF2-40B4-BE49-F238E27FC236}">
              <a16:creationId xmlns:a16="http://schemas.microsoft.com/office/drawing/2014/main" id="{7BFB06A1-5C30-4A90-9DB2-7D4EC07B9F6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26" name="Text Box 87">
          <a:extLst>
            <a:ext uri="{FF2B5EF4-FFF2-40B4-BE49-F238E27FC236}">
              <a16:creationId xmlns:a16="http://schemas.microsoft.com/office/drawing/2014/main" id="{1F99C479-D214-4D3E-8938-38D67CA5B2B1}"/>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27" name="Text Box 88">
          <a:extLst>
            <a:ext uri="{FF2B5EF4-FFF2-40B4-BE49-F238E27FC236}">
              <a16:creationId xmlns:a16="http://schemas.microsoft.com/office/drawing/2014/main" id="{00B435ED-AD78-4109-993E-7FD0161259EA}"/>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28" name="Text Box 89">
          <a:extLst>
            <a:ext uri="{FF2B5EF4-FFF2-40B4-BE49-F238E27FC236}">
              <a16:creationId xmlns:a16="http://schemas.microsoft.com/office/drawing/2014/main" id="{7A16074F-4ACD-4122-B4CA-FC4F2CC62EB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29" name="Text Box 90">
          <a:extLst>
            <a:ext uri="{FF2B5EF4-FFF2-40B4-BE49-F238E27FC236}">
              <a16:creationId xmlns:a16="http://schemas.microsoft.com/office/drawing/2014/main" id="{AC08EA72-6229-4E83-A352-AEAF925C799B}"/>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30" name="Text Box 91">
          <a:extLst>
            <a:ext uri="{FF2B5EF4-FFF2-40B4-BE49-F238E27FC236}">
              <a16:creationId xmlns:a16="http://schemas.microsoft.com/office/drawing/2014/main" id="{A91FAAA9-42AA-4058-B26B-B19658042D15}"/>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31" name="Text Box 92">
          <a:extLst>
            <a:ext uri="{FF2B5EF4-FFF2-40B4-BE49-F238E27FC236}">
              <a16:creationId xmlns:a16="http://schemas.microsoft.com/office/drawing/2014/main" id="{19D266DD-C447-4E91-8435-5F33974F962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32" name="Text Box 93">
          <a:extLst>
            <a:ext uri="{FF2B5EF4-FFF2-40B4-BE49-F238E27FC236}">
              <a16:creationId xmlns:a16="http://schemas.microsoft.com/office/drawing/2014/main" id="{FD89BB66-5D4B-40D3-BC74-F7DA0ADB9069}"/>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33" name="Text Box 94">
          <a:extLst>
            <a:ext uri="{FF2B5EF4-FFF2-40B4-BE49-F238E27FC236}">
              <a16:creationId xmlns:a16="http://schemas.microsoft.com/office/drawing/2014/main" id="{D332BC2C-495C-4188-93CC-AF0F93AEF8C3}"/>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34" name="Text Box 87">
          <a:extLst>
            <a:ext uri="{FF2B5EF4-FFF2-40B4-BE49-F238E27FC236}">
              <a16:creationId xmlns:a16="http://schemas.microsoft.com/office/drawing/2014/main" id="{3D81C565-FD16-475D-A60E-063E96FCDAD9}"/>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35" name="Text Box 88">
          <a:extLst>
            <a:ext uri="{FF2B5EF4-FFF2-40B4-BE49-F238E27FC236}">
              <a16:creationId xmlns:a16="http://schemas.microsoft.com/office/drawing/2014/main" id="{E70BB570-B323-4097-9CB0-C2BA57E2560A}"/>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36" name="Text Box 89">
          <a:extLst>
            <a:ext uri="{FF2B5EF4-FFF2-40B4-BE49-F238E27FC236}">
              <a16:creationId xmlns:a16="http://schemas.microsoft.com/office/drawing/2014/main" id="{343AC5A8-CBA3-4BA6-967E-9293B736D679}"/>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37" name="Text Box 90">
          <a:extLst>
            <a:ext uri="{FF2B5EF4-FFF2-40B4-BE49-F238E27FC236}">
              <a16:creationId xmlns:a16="http://schemas.microsoft.com/office/drawing/2014/main" id="{E843285A-A4BB-4930-BC98-9C54FF50C1C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38" name="Text Box 91">
          <a:extLst>
            <a:ext uri="{FF2B5EF4-FFF2-40B4-BE49-F238E27FC236}">
              <a16:creationId xmlns:a16="http://schemas.microsoft.com/office/drawing/2014/main" id="{BC14421E-B6DE-494F-935F-1A2C26058BD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39" name="Text Box 92">
          <a:extLst>
            <a:ext uri="{FF2B5EF4-FFF2-40B4-BE49-F238E27FC236}">
              <a16:creationId xmlns:a16="http://schemas.microsoft.com/office/drawing/2014/main" id="{A21DFBAE-CA00-4F37-89D2-7557D5C226C1}"/>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40" name="Text Box 93">
          <a:extLst>
            <a:ext uri="{FF2B5EF4-FFF2-40B4-BE49-F238E27FC236}">
              <a16:creationId xmlns:a16="http://schemas.microsoft.com/office/drawing/2014/main" id="{A137C8A3-989F-4D67-B927-C0B8AD792A9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41" name="Text Box 94">
          <a:extLst>
            <a:ext uri="{FF2B5EF4-FFF2-40B4-BE49-F238E27FC236}">
              <a16:creationId xmlns:a16="http://schemas.microsoft.com/office/drawing/2014/main" id="{05FE8266-1622-4CAC-958F-D0AE03FC206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42" name="Text Box 87">
          <a:extLst>
            <a:ext uri="{FF2B5EF4-FFF2-40B4-BE49-F238E27FC236}">
              <a16:creationId xmlns:a16="http://schemas.microsoft.com/office/drawing/2014/main" id="{81A016E9-7BBF-436F-8E4B-008ABB82A535}"/>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43" name="Text Box 88">
          <a:extLst>
            <a:ext uri="{FF2B5EF4-FFF2-40B4-BE49-F238E27FC236}">
              <a16:creationId xmlns:a16="http://schemas.microsoft.com/office/drawing/2014/main" id="{8B87A0E7-998E-4590-B8DE-E4B2A76F0E1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44" name="Text Box 89">
          <a:extLst>
            <a:ext uri="{FF2B5EF4-FFF2-40B4-BE49-F238E27FC236}">
              <a16:creationId xmlns:a16="http://schemas.microsoft.com/office/drawing/2014/main" id="{7F5CDBF8-F6E6-4A78-881E-5637BDA36E5F}"/>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45" name="Text Box 90">
          <a:extLst>
            <a:ext uri="{FF2B5EF4-FFF2-40B4-BE49-F238E27FC236}">
              <a16:creationId xmlns:a16="http://schemas.microsoft.com/office/drawing/2014/main" id="{8CFD44D9-F10A-4257-BDFF-F15BA48AD980}"/>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46" name="Text Box 91">
          <a:extLst>
            <a:ext uri="{FF2B5EF4-FFF2-40B4-BE49-F238E27FC236}">
              <a16:creationId xmlns:a16="http://schemas.microsoft.com/office/drawing/2014/main" id="{DCD56DE8-9D03-48DD-82A8-4B5C276E15A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47" name="Text Box 92">
          <a:extLst>
            <a:ext uri="{FF2B5EF4-FFF2-40B4-BE49-F238E27FC236}">
              <a16:creationId xmlns:a16="http://schemas.microsoft.com/office/drawing/2014/main" id="{45C02B4C-4679-4B5C-A503-0BD4C661066B}"/>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48" name="Text Box 93">
          <a:extLst>
            <a:ext uri="{FF2B5EF4-FFF2-40B4-BE49-F238E27FC236}">
              <a16:creationId xmlns:a16="http://schemas.microsoft.com/office/drawing/2014/main" id="{193FC7AF-07EE-48CA-8912-450F1D7E093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49" name="Text Box 94">
          <a:extLst>
            <a:ext uri="{FF2B5EF4-FFF2-40B4-BE49-F238E27FC236}">
              <a16:creationId xmlns:a16="http://schemas.microsoft.com/office/drawing/2014/main" id="{C2342D47-8A7C-422A-A43F-9280D1F6EC85}"/>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50" name="Text Box 87">
          <a:extLst>
            <a:ext uri="{FF2B5EF4-FFF2-40B4-BE49-F238E27FC236}">
              <a16:creationId xmlns:a16="http://schemas.microsoft.com/office/drawing/2014/main" id="{CAC7B4E8-B430-4722-939C-6D9D0EAC8C2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51" name="Text Box 88">
          <a:extLst>
            <a:ext uri="{FF2B5EF4-FFF2-40B4-BE49-F238E27FC236}">
              <a16:creationId xmlns:a16="http://schemas.microsoft.com/office/drawing/2014/main" id="{EF48C28B-6930-4A34-BAA5-C6BAA67CE55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52" name="Text Box 89">
          <a:extLst>
            <a:ext uri="{FF2B5EF4-FFF2-40B4-BE49-F238E27FC236}">
              <a16:creationId xmlns:a16="http://schemas.microsoft.com/office/drawing/2014/main" id="{6238A6E4-38D7-4E1D-AA2E-188A72E07530}"/>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53" name="Text Box 90">
          <a:extLst>
            <a:ext uri="{FF2B5EF4-FFF2-40B4-BE49-F238E27FC236}">
              <a16:creationId xmlns:a16="http://schemas.microsoft.com/office/drawing/2014/main" id="{12CE17D0-2948-4D09-AA05-3639EAAFFA02}"/>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54" name="Text Box 91">
          <a:extLst>
            <a:ext uri="{FF2B5EF4-FFF2-40B4-BE49-F238E27FC236}">
              <a16:creationId xmlns:a16="http://schemas.microsoft.com/office/drawing/2014/main" id="{D8A8EC19-02AE-434A-BE8E-E5E2E403848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55" name="Text Box 92">
          <a:extLst>
            <a:ext uri="{FF2B5EF4-FFF2-40B4-BE49-F238E27FC236}">
              <a16:creationId xmlns:a16="http://schemas.microsoft.com/office/drawing/2014/main" id="{2662461B-9025-459B-8889-53849D850D08}"/>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56" name="Text Box 93">
          <a:extLst>
            <a:ext uri="{FF2B5EF4-FFF2-40B4-BE49-F238E27FC236}">
              <a16:creationId xmlns:a16="http://schemas.microsoft.com/office/drawing/2014/main" id="{9AC35CA1-8028-44A7-900B-C52FC78F86D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57" name="Text Box 94">
          <a:extLst>
            <a:ext uri="{FF2B5EF4-FFF2-40B4-BE49-F238E27FC236}">
              <a16:creationId xmlns:a16="http://schemas.microsoft.com/office/drawing/2014/main" id="{611D5E01-40F6-4FC1-9ECD-EC65F7B125D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58" name="Text Box 87">
          <a:extLst>
            <a:ext uri="{FF2B5EF4-FFF2-40B4-BE49-F238E27FC236}">
              <a16:creationId xmlns:a16="http://schemas.microsoft.com/office/drawing/2014/main" id="{38F1FEB2-2BCC-4C20-BDEB-350F796C1AD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59" name="Text Box 88">
          <a:extLst>
            <a:ext uri="{FF2B5EF4-FFF2-40B4-BE49-F238E27FC236}">
              <a16:creationId xmlns:a16="http://schemas.microsoft.com/office/drawing/2014/main" id="{3414F059-7D3F-47CD-93C1-A006EF9EAE4F}"/>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60" name="Text Box 89">
          <a:extLst>
            <a:ext uri="{FF2B5EF4-FFF2-40B4-BE49-F238E27FC236}">
              <a16:creationId xmlns:a16="http://schemas.microsoft.com/office/drawing/2014/main" id="{4DCD437F-05F5-4C7D-81FF-9AC3C580D99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61" name="Text Box 90">
          <a:extLst>
            <a:ext uri="{FF2B5EF4-FFF2-40B4-BE49-F238E27FC236}">
              <a16:creationId xmlns:a16="http://schemas.microsoft.com/office/drawing/2014/main" id="{1BB54B41-639F-41BF-BCA3-0931B6116D6C}"/>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62" name="Text Box 91">
          <a:extLst>
            <a:ext uri="{FF2B5EF4-FFF2-40B4-BE49-F238E27FC236}">
              <a16:creationId xmlns:a16="http://schemas.microsoft.com/office/drawing/2014/main" id="{C45F0C4F-6AEA-4687-9E68-41B3114309CF}"/>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63" name="Text Box 92">
          <a:extLst>
            <a:ext uri="{FF2B5EF4-FFF2-40B4-BE49-F238E27FC236}">
              <a16:creationId xmlns:a16="http://schemas.microsoft.com/office/drawing/2014/main" id="{EC41FD27-A696-455B-8E51-8658C75630CB}"/>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64" name="Text Box 93">
          <a:extLst>
            <a:ext uri="{FF2B5EF4-FFF2-40B4-BE49-F238E27FC236}">
              <a16:creationId xmlns:a16="http://schemas.microsoft.com/office/drawing/2014/main" id="{E983BB6A-A3A9-4D3A-B2C7-FC71B51D4D9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65" name="Text Box 94">
          <a:extLst>
            <a:ext uri="{FF2B5EF4-FFF2-40B4-BE49-F238E27FC236}">
              <a16:creationId xmlns:a16="http://schemas.microsoft.com/office/drawing/2014/main" id="{9564BEB6-E5AF-4F7A-80CA-0EA5665310E5}"/>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66" name="Text Box 87">
          <a:extLst>
            <a:ext uri="{FF2B5EF4-FFF2-40B4-BE49-F238E27FC236}">
              <a16:creationId xmlns:a16="http://schemas.microsoft.com/office/drawing/2014/main" id="{50D7BB16-D970-4DCB-999A-803092F1AD54}"/>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67" name="Text Box 88">
          <a:extLst>
            <a:ext uri="{FF2B5EF4-FFF2-40B4-BE49-F238E27FC236}">
              <a16:creationId xmlns:a16="http://schemas.microsoft.com/office/drawing/2014/main" id="{9A95CDAD-67DF-44C1-92F4-101295AF60F4}"/>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68" name="Text Box 89">
          <a:extLst>
            <a:ext uri="{FF2B5EF4-FFF2-40B4-BE49-F238E27FC236}">
              <a16:creationId xmlns:a16="http://schemas.microsoft.com/office/drawing/2014/main" id="{4C892FE8-91C4-4348-BEBF-B31A9C6B0C8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69" name="Text Box 90">
          <a:extLst>
            <a:ext uri="{FF2B5EF4-FFF2-40B4-BE49-F238E27FC236}">
              <a16:creationId xmlns:a16="http://schemas.microsoft.com/office/drawing/2014/main" id="{5081F7B7-F2CF-4F5D-B773-4B3B8A57275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70" name="Text Box 91">
          <a:extLst>
            <a:ext uri="{FF2B5EF4-FFF2-40B4-BE49-F238E27FC236}">
              <a16:creationId xmlns:a16="http://schemas.microsoft.com/office/drawing/2014/main" id="{BF513B75-BDC7-476D-9400-747F4FD10AD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71" name="Text Box 92">
          <a:extLst>
            <a:ext uri="{FF2B5EF4-FFF2-40B4-BE49-F238E27FC236}">
              <a16:creationId xmlns:a16="http://schemas.microsoft.com/office/drawing/2014/main" id="{A703DB4E-6ADA-4C6B-B6B9-746C4F200CA0}"/>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72" name="Text Box 93">
          <a:extLst>
            <a:ext uri="{FF2B5EF4-FFF2-40B4-BE49-F238E27FC236}">
              <a16:creationId xmlns:a16="http://schemas.microsoft.com/office/drawing/2014/main" id="{B60450EB-83CF-40D1-BF98-63CD040B8769}"/>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73" name="Text Box 94">
          <a:extLst>
            <a:ext uri="{FF2B5EF4-FFF2-40B4-BE49-F238E27FC236}">
              <a16:creationId xmlns:a16="http://schemas.microsoft.com/office/drawing/2014/main" id="{7501C337-ED4F-4BDE-86DA-718E56C7E0BC}"/>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74" name="Text Box 87">
          <a:extLst>
            <a:ext uri="{FF2B5EF4-FFF2-40B4-BE49-F238E27FC236}">
              <a16:creationId xmlns:a16="http://schemas.microsoft.com/office/drawing/2014/main" id="{3816F285-EB07-4600-A489-4E06C02806D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75" name="Text Box 88">
          <a:extLst>
            <a:ext uri="{FF2B5EF4-FFF2-40B4-BE49-F238E27FC236}">
              <a16:creationId xmlns:a16="http://schemas.microsoft.com/office/drawing/2014/main" id="{D2F00DBA-C671-4DDB-8F12-184D2184B44F}"/>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76" name="Text Box 89">
          <a:extLst>
            <a:ext uri="{FF2B5EF4-FFF2-40B4-BE49-F238E27FC236}">
              <a16:creationId xmlns:a16="http://schemas.microsoft.com/office/drawing/2014/main" id="{745D89AB-17F0-4024-93B3-FB4B17E20B51}"/>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77" name="Text Box 90">
          <a:extLst>
            <a:ext uri="{FF2B5EF4-FFF2-40B4-BE49-F238E27FC236}">
              <a16:creationId xmlns:a16="http://schemas.microsoft.com/office/drawing/2014/main" id="{D600516A-C5AA-41E2-981F-A74CC26F4666}"/>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78" name="Text Box 91">
          <a:extLst>
            <a:ext uri="{FF2B5EF4-FFF2-40B4-BE49-F238E27FC236}">
              <a16:creationId xmlns:a16="http://schemas.microsoft.com/office/drawing/2014/main" id="{370193F8-9E1C-418A-8E64-DA9402897102}"/>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79" name="Text Box 92">
          <a:extLst>
            <a:ext uri="{FF2B5EF4-FFF2-40B4-BE49-F238E27FC236}">
              <a16:creationId xmlns:a16="http://schemas.microsoft.com/office/drawing/2014/main" id="{3B217AE6-9243-4CA7-80FB-7D07E88057C2}"/>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80" name="Text Box 93">
          <a:extLst>
            <a:ext uri="{FF2B5EF4-FFF2-40B4-BE49-F238E27FC236}">
              <a16:creationId xmlns:a16="http://schemas.microsoft.com/office/drawing/2014/main" id="{69E3EFC5-1433-4C62-99E2-3F9656B344B2}"/>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81" name="Text Box 94">
          <a:extLst>
            <a:ext uri="{FF2B5EF4-FFF2-40B4-BE49-F238E27FC236}">
              <a16:creationId xmlns:a16="http://schemas.microsoft.com/office/drawing/2014/main" id="{162A791F-CF41-462C-B681-4CD34E9FF48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82" name="Text Box 87">
          <a:extLst>
            <a:ext uri="{FF2B5EF4-FFF2-40B4-BE49-F238E27FC236}">
              <a16:creationId xmlns:a16="http://schemas.microsoft.com/office/drawing/2014/main" id="{749D9AAE-79BD-4DA0-8E0F-C7038918AE91}"/>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83" name="Text Box 88">
          <a:extLst>
            <a:ext uri="{FF2B5EF4-FFF2-40B4-BE49-F238E27FC236}">
              <a16:creationId xmlns:a16="http://schemas.microsoft.com/office/drawing/2014/main" id="{5F68D6D2-789A-4AA4-A32D-3EFCEEBA2E9D}"/>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84" name="Text Box 89">
          <a:extLst>
            <a:ext uri="{FF2B5EF4-FFF2-40B4-BE49-F238E27FC236}">
              <a16:creationId xmlns:a16="http://schemas.microsoft.com/office/drawing/2014/main" id="{779E2875-9CD2-401C-92FC-1ECFFED6338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85" name="Text Box 90">
          <a:extLst>
            <a:ext uri="{FF2B5EF4-FFF2-40B4-BE49-F238E27FC236}">
              <a16:creationId xmlns:a16="http://schemas.microsoft.com/office/drawing/2014/main" id="{0A2D62BE-D299-4B1B-B347-098A4E7B26CD}"/>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86" name="Text Box 91">
          <a:extLst>
            <a:ext uri="{FF2B5EF4-FFF2-40B4-BE49-F238E27FC236}">
              <a16:creationId xmlns:a16="http://schemas.microsoft.com/office/drawing/2014/main" id="{84E9B9FC-52A7-4C4C-B9DF-6A901870B97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87" name="Text Box 92">
          <a:extLst>
            <a:ext uri="{FF2B5EF4-FFF2-40B4-BE49-F238E27FC236}">
              <a16:creationId xmlns:a16="http://schemas.microsoft.com/office/drawing/2014/main" id="{1C20C5AC-BFB9-4572-9798-E6C5E95071B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88" name="Text Box 93">
          <a:extLst>
            <a:ext uri="{FF2B5EF4-FFF2-40B4-BE49-F238E27FC236}">
              <a16:creationId xmlns:a16="http://schemas.microsoft.com/office/drawing/2014/main" id="{127F7A1F-5125-4AC6-A2A7-7438366A7FF8}"/>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89" name="Text Box 94">
          <a:extLst>
            <a:ext uri="{FF2B5EF4-FFF2-40B4-BE49-F238E27FC236}">
              <a16:creationId xmlns:a16="http://schemas.microsoft.com/office/drawing/2014/main" id="{CE7960FA-FB8E-4E4D-866A-9043167F865C}"/>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90" name="Text Box 87">
          <a:extLst>
            <a:ext uri="{FF2B5EF4-FFF2-40B4-BE49-F238E27FC236}">
              <a16:creationId xmlns:a16="http://schemas.microsoft.com/office/drawing/2014/main" id="{A72FA827-E7AD-4C4D-ADA3-FACEAFAFF121}"/>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91" name="Text Box 88">
          <a:extLst>
            <a:ext uri="{FF2B5EF4-FFF2-40B4-BE49-F238E27FC236}">
              <a16:creationId xmlns:a16="http://schemas.microsoft.com/office/drawing/2014/main" id="{0852FBFD-F21E-4FDE-9600-144D5495510E}"/>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92" name="Text Box 89">
          <a:extLst>
            <a:ext uri="{FF2B5EF4-FFF2-40B4-BE49-F238E27FC236}">
              <a16:creationId xmlns:a16="http://schemas.microsoft.com/office/drawing/2014/main" id="{528839F4-7F08-4029-B1A5-18EDDC1BCC66}"/>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93" name="Text Box 90">
          <a:extLst>
            <a:ext uri="{FF2B5EF4-FFF2-40B4-BE49-F238E27FC236}">
              <a16:creationId xmlns:a16="http://schemas.microsoft.com/office/drawing/2014/main" id="{6234C453-578C-4999-963D-0EDB853EC8E1}"/>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94" name="Text Box 91">
          <a:extLst>
            <a:ext uri="{FF2B5EF4-FFF2-40B4-BE49-F238E27FC236}">
              <a16:creationId xmlns:a16="http://schemas.microsoft.com/office/drawing/2014/main" id="{6B06400C-DEA6-4148-8A9E-B309BE1BC06F}"/>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95" name="Text Box 92">
          <a:extLst>
            <a:ext uri="{FF2B5EF4-FFF2-40B4-BE49-F238E27FC236}">
              <a16:creationId xmlns:a16="http://schemas.microsoft.com/office/drawing/2014/main" id="{31A6C4B8-C52A-46A9-A976-6DF361E45C75}"/>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96" name="Text Box 93">
          <a:extLst>
            <a:ext uri="{FF2B5EF4-FFF2-40B4-BE49-F238E27FC236}">
              <a16:creationId xmlns:a16="http://schemas.microsoft.com/office/drawing/2014/main" id="{61ADBF7C-D37F-44A2-8E24-1B64933449FD}"/>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497" name="Text Box 94">
          <a:extLst>
            <a:ext uri="{FF2B5EF4-FFF2-40B4-BE49-F238E27FC236}">
              <a16:creationId xmlns:a16="http://schemas.microsoft.com/office/drawing/2014/main" id="{76F0D7C9-370F-40F8-948A-95143705B4E4}"/>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98" name="Text Box 87">
          <a:extLst>
            <a:ext uri="{FF2B5EF4-FFF2-40B4-BE49-F238E27FC236}">
              <a16:creationId xmlns:a16="http://schemas.microsoft.com/office/drawing/2014/main" id="{7508AE2B-D2F2-46BD-91FC-7268C7C8771E}"/>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499" name="Text Box 88">
          <a:extLst>
            <a:ext uri="{FF2B5EF4-FFF2-40B4-BE49-F238E27FC236}">
              <a16:creationId xmlns:a16="http://schemas.microsoft.com/office/drawing/2014/main" id="{25124076-0C60-414F-9DE8-0B86319DD1C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00" name="Text Box 89">
          <a:extLst>
            <a:ext uri="{FF2B5EF4-FFF2-40B4-BE49-F238E27FC236}">
              <a16:creationId xmlns:a16="http://schemas.microsoft.com/office/drawing/2014/main" id="{F742CC10-CDE9-4443-A7E2-AD31BC509AB7}"/>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01" name="Text Box 90">
          <a:extLst>
            <a:ext uri="{FF2B5EF4-FFF2-40B4-BE49-F238E27FC236}">
              <a16:creationId xmlns:a16="http://schemas.microsoft.com/office/drawing/2014/main" id="{E26D0778-ECB3-4DCB-A225-A0873EFB2D1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02" name="Text Box 91">
          <a:extLst>
            <a:ext uri="{FF2B5EF4-FFF2-40B4-BE49-F238E27FC236}">
              <a16:creationId xmlns:a16="http://schemas.microsoft.com/office/drawing/2014/main" id="{38344223-5727-4619-B8FF-F042F4DE09E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03" name="Text Box 92">
          <a:extLst>
            <a:ext uri="{FF2B5EF4-FFF2-40B4-BE49-F238E27FC236}">
              <a16:creationId xmlns:a16="http://schemas.microsoft.com/office/drawing/2014/main" id="{F2900B6F-EB99-4562-836C-6E008319C917}"/>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04" name="Text Box 93">
          <a:extLst>
            <a:ext uri="{FF2B5EF4-FFF2-40B4-BE49-F238E27FC236}">
              <a16:creationId xmlns:a16="http://schemas.microsoft.com/office/drawing/2014/main" id="{AB96D4F9-D142-47CE-8E6A-FC1E9880B614}"/>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05" name="Text Box 94">
          <a:extLst>
            <a:ext uri="{FF2B5EF4-FFF2-40B4-BE49-F238E27FC236}">
              <a16:creationId xmlns:a16="http://schemas.microsoft.com/office/drawing/2014/main" id="{DC22F4B5-7D0F-4868-A298-0535B5CD8886}"/>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06" name="Text Box 87">
          <a:extLst>
            <a:ext uri="{FF2B5EF4-FFF2-40B4-BE49-F238E27FC236}">
              <a16:creationId xmlns:a16="http://schemas.microsoft.com/office/drawing/2014/main" id="{F393A4AE-213F-4B5A-B79C-AFF65818C506}"/>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07" name="Text Box 88">
          <a:extLst>
            <a:ext uri="{FF2B5EF4-FFF2-40B4-BE49-F238E27FC236}">
              <a16:creationId xmlns:a16="http://schemas.microsoft.com/office/drawing/2014/main" id="{2622E836-4910-4870-878F-C75E0860CEC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08" name="Text Box 89">
          <a:extLst>
            <a:ext uri="{FF2B5EF4-FFF2-40B4-BE49-F238E27FC236}">
              <a16:creationId xmlns:a16="http://schemas.microsoft.com/office/drawing/2014/main" id="{90672945-8395-4AC9-947C-E8F2BA589264}"/>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09" name="Text Box 90">
          <a:extLst>
            <a:ext uri="{FF2B5EF4-FFF2-40B4-BE49-F238E27FC236}">
              <a16:creationId xmlns:a16="http://schemas.microsoft.com/office/drawing/2014/main" id="{32D94CCB-325C-4BCD-B0FE-77F0E60363A9}"/>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10" name="Text Box 91">
          <a:extLst>
            <a:ext uri="{FF2B5EF4-FFF2-40B4-BE49-F238E27FC236}">
              <a16:creationId xmlns:a16="http://schemas.microsoft.com/office/drawing/2014/main" id="{101F7375-1AC7-4495-9D63-C213C3D116F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11" name="Text Box 92">
          <a:extLst>
            <a:ext uri="{FF2B5EF4-FFF2-40B4-BE49-F238E27FC236}">
              <a16:creationId xmlns:a16="http://schemas.microsoft.com/office/drawing/2014/main" id="{340A85E4-4749-4D9B-9244-4F03B486DC3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12" name="Text Box 93">
          <a:extLst>
            <a:ext uri="{FF2B5EF4-FFF2-40B4-BE49-F238E27FC236}">
              <a16:creationId xmlns:a16="http://schemas.microsoft.com/office/drawing/2014/main" id="{1D8F66D7-51FC-4916-819A-E09CCA4DCE23}"/>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13" name="Text Box 94">
          <a:extLst>
            <a:ext uri="{FF2B5EF4-FFF2-40B4-BE49-F238E27FC236}">
              <a16:creationId xmlns:a16="http://schemas.microsoft.com/office/drawing/2014/main" id="{462B7E7B-C204-4A69-89A2-DA77D2A5A4C9}"/>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14" name="Text Box 87">
          <a:extLst>
            <a:ext uri="{FF2B5EF4-FFF2-40B4-BE49-F238E27FC236}">
              <a16:creationId xmlns:a16="http://schemas.microsoft.com/office/drawing/2014/main" id="{6D8194D7-919C-4637-BC3B-C53CFF600491}"/>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15" name="Text Box 88">
          <a:extLst>
            <a:ext uri="{FF2B5EF4-FFF2-40B4-BE49-F238E27FC236}">
              <a16:creationId xmlns:a16="http://schemas.microsoft.com/office/drawing/2014/main" id="{2B85A983-10B6-4092-84F8-FCC57E07DC5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16" name="Text Box 89">
          <a:extLst>
            <a:ext uri="{FF2B5EF4-FFF2-40B4-BE49-F238E27FC236}">
              <a16:creationId xmlns:a16="http://schemas.microsoft.com/office/drawing/2014/main" id="{0DEA262D-9C27-4B5B-B935-D40B998BBB2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17" name="Text Box 90">
          <a:extLst>
            <a:ext uri="{FF2B5EF4-FFF2-40B4-BE49-F238E27FC236}">
              <a16:creationId xmlns:a16="http://schemas.microsoft.com/office/drawing/2014/main" id="{5BAE5EEA-E0D6-4825-9CD2-9426A98699C5}"/>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18" name="Text Box 91">
          <a:extLst>
            <a:ext uri="{FF2B5EF4-FFF2-40B4-BE49-F238E27FC236}">
              <a16:creationId xmlns:a16="http://schemas.microsoft.com/office/drawing/2014/main" id="{1CBD3688-EFC6-4042-9E53-17D460515FFC}"/>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19" name="Text Box 92">
          <a:extLst>
            <a:ext uri="{FF2B5EF4-FFF2-40B4-BE49-F238E27FC236}">
              <a16:creationId xmlns:a16="http://schemas.microsoft.com/office/drawing/2014/main" id="{AAE107C2-0EC0-46A4-BBC8-09C3D06010A4}"/>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20" name="Text Box 93">
          <a:extLst>
            <a:ext uri="{FF2B5EF4-FFF2-40B4-BE49-F238E27FC236}">
              <a16:creationId xmlns:a16="http://schemas.microsoft.com/office/drawing/2014/main" id="{89232047-248E-4405-A0CD-6DBB78C1D423}"/>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21" name="Text Box 94">
          <a:extLst>
            <a:ext uri="{FF2B5EF4-FFF2-40B4-BE49-F238E27FC236}">
              <a16:creationId xmlns:a16="http://schemas.microsoft.com/office/drawing/2014/main" id="{AD4B3057-5A01-47E1-A759-FC671C94A0E9}"/>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22" name="Text Box 87">
          <a:extLst>
            <a:ext uri="{FF2B5EF4-FFF2-40B4-BE49-F238E27FC236}">
              <a16:creationId xmlns:a16="http://schemas.microsoft.com/office/drawing/2014/main" id="{DAD158E7-6E4E-4B41-A233-DC8171CBAC6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23" name="Text Box 88">
          <a:extLst>
            <a:ext uri="{FF2B5EF4-FFF2-40B4-BE49-F238E27FC236}">
              <a16:creationId xmlns:a16="http://schemas.microsoft.com/office/drawing/2014/main" id="{E0EEAB65-8A92-4A09-8C55-DEA4623B13E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24" name="Text Box 89">
          <a:extLst>
            <a:ext uri="{FF2B5EF4-FFF2-40B4-BE49-F238E27FC236}">
              <a16:creationId xmlns:a16="http://schemas.microsoft.com/office/drawing/2014/main" id="{E6522925-6804-4A82-9143-3D95E4D88CE2}"/>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25" name="Text Box 90">
          <a:extLst>
            <a:ext uri="{FF2B5EF4-FFF2-40B4-BE49-F238E27FC236}">
              <a16:creationId xmlns:a16="http://schemas.microsoft.com/office/drawing/2014/main" id="{F611E367-A926-496A-B126-318A1FD6ABE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26" name="Text Box 91">
          <a:extLst>
            <a:ext uri="{FF2B5EF4-FFF2-40B4-BE49-F238E27FC236}">
              <a16:creationId xmlns:a16="http://schemas.microsoft.com/office/drawing/2014/main" id="{C1696CA7-F43D-49D1-8FC9-46FEDBD827AD}"/>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27" name="Text Box 92">
          <a:extLst>
            <a:ext uri="{FF2B5EF4-FFF2-40B4-BE49-F238E27FC236}">
              <a16:creationId xmlns:a16="http://schemas.microsoft.com/office/drawing/2014/main" id="{DF1D0A39-29C7-413D-84E4-4C6FF174F7F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28" name="Text Box 93">
          <a:extLst>
            <a:ext uri="{FF2B5EF4-FFF2-40B4-BE49-F238E27FC236}">
              <a16:creationId xmlns:a16="http://schemas.microsoft.com/office/drawing/2014/main" id="{974D195F-1FCA-4B17-A714-66BEBE68DD9C}"/>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29" name="Text Box 94">
          <a:extLst>
            <a:ext uri="{FF2B5EF4-FFF2-40B4-BE49-F238E27FC236}">
              <a16:creationId xmlns:a16="http://schemas.microsoft.com/office/drawing/2014/main" id="{760644D7-9E03-4984-A70C-749C505BB78E}"/>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30" name="Text Box 87">
          <a:extLst>
            <a:ext uri="{FF2B5EF4-FFF2-40B4-BE49-F238E27FC236}">
              <a16:creationId xmlns:a16="http://schemas.microsoft.com/office/drawing/2014/main" id="{DE6AE56B-8740-421E-A203-05903DA9F120}"/>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31" name="Text Box 88">
          <a:extLst>
            <a:ext uri="{FF2B5EF4-FFF2-40B4-BE49-F238E27FC236}">
              <a16:creationId xmlns:a16="http://schemas.microsoft.com/office/drawing/2014/main" id="{1910AEE9-D74D-4446-A744-3569905569B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32" name="Text Box 89">
          <a:extLst>
            <a:ext uri="{FF2B5EF4-FFF2-40B4-BE49-F238E27FC236}">
              <a16:creationId xmlns:a16="http://schemas.microsoft.com/office/drawing/2014/main" id="{AF35CE11-CF10-4D2F-B92B-0E550E448750}"/>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33" name="Text Box 90">
          <a:extLst>
            <a:ext uri="{FF2B5EF4-FFF2-40B4-BE49-F238E27FC236}">
              <a16:creationId xmlns:a16="http://schemas.microsoft.com/office/drawing/2014/main" id="{FDF9AE51-7DD6-4CD8-B088-9CCC7F6351B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34" name="Text Box 91">
          <a:extLst>
            <a:ext uri="{FF2B5EF4-FFF2-40B4-BE49-F238E27FC236}">
              <a16:creationId xmlns:a16="http://schemas.microsoft.com/office/drawing/2014/main" id="{A07CA341-77BD-4EDA-8596-0E54E0F89539}"/>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35" name="Text Box 92">
          <a:extLst>
            <a:ext uri="{FF2B5EF4-FFF2-40B4-BE49-F238E27FC236}">
              <a16:creationId xmlns:a16="http://schemas.microsoft.com/office/drawing/2014/main" id="{82BB6BAA-F1F2-4936-96F8-C4A3AF88711C}"/>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36" name="Text Box 93">
          <a:extLst>
            <a:ext uri="{FF2B5EF4-FFF2-40B4-BE49-F238E27FC236}">
              <a16:creationId xmlns:a16="http://schemas.microsoft.com/office/drawing/2014/main" id="{627E2DCF-C4DE-4B0C-A275-C519B4F57C5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37" name="Text Box 94">
          <a:extLst>
            <a:ext uri="{FF2B5EF4-FFF2-40B4-BE49-F238E27FC236}">
              <a16:creationId xmlns:a16="http://schemas.microsoft.com/office/drawing/2014/main" id="{B77C4969-2326-4519-81BC-6AB34A8CE441}"/>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38" name="Text Box 87">
          <a:extLst>
            <a:ext uri="{FF2B5EF4-FFF2-40B4-BE49-F238E27FC236}">
              <a16:creationId xmlns:a16="http://schemas.microsoft.com/office/drawing/2014/main" id="{264C01D9-B5A9-4DF9-8183-A5B9BC716EA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39" name="Text Box 88">
          <a:extLst>
            <a:ext uri="{FF2B5EF4-FFF2-40B4-BE49-F238E27FC236}">
              <a16:creationId xmlns:a16="http://schemas.microsoft.com/office/drawing/2014/main" id="{9B5BFECB-A854-4730-A5B1-35F8A361F82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40" name="Text Box 89">
          <a:extLst>
            <a:ext uri="{FF2B5EF4-FFF2-40B4-BE49-F238E27FC236}">
              <a16:creationId xmlns:a16="http://schemas.microsoft.com/office/drawing/2014/main" id="{69D8D519-A6AD-4C56-B162-918C8A873C6E}"/>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41" name="Text Box 90">
          <a:extLst>
            <a:ext uri="{FF2B5EF4-FFF2-40B4-BE49-F238E27FC236}">
              <a16:creationId xmlns:a16="http://schemas.microsoft.com/office/drawing/2014/main" id="{C95C6424-C0AA-4D30-9D89-560D5C51F48C}"/>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42" name="Text Box 91">
          <a:extLst>
            <a:ext uri="{FF2B5EF4-FFF2-40B4-BE49-F238E27FC236}">
              <a16:creationId xmlns:a16="http://schemas.microsoft.com/office/drawing/2014/main" id="{02F57D78-8085-4B81-84F3-BFFBCE8BFE62}"/>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43" name="Text Box 92">
          <a:extLst>
            <a:ext uri="{FF2B5EF4-FFF2-40B4-BE49-F238E27FC236}">
              <a16:creationId xmlns:a16="http://schemas.microsoft.com/office/drawing/2014/main" id="{1C09CCC7-1E9D-4E0A-A65E-967ED84F5F1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44" name="Text Box 93">
          <a:extLst>
            <a:ext uri="{FF2B5EF4-FFF2-40B4-BE49-F238E27FC236}">
              <a16:creationId xmlns:a16="http://schemas.microsoft.com/office/drawing/2014/main" id="{00AFF0AA-155C-482A-B3CC-E5DF61F85EF7}"/>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45" name="Text Box 94">
          <a:extLst>
            <a:ext uri="{FF2B5EF4-FFF2-40B4-BE49-F238E27FC236}">
              <a16:creationId xmlns:a16="http://schemas.microsoft.com/office/drawing/2014/main" id="{C4260E4B-6EC4-40FB-B58B-6D5568C1D96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46" name="Text Box 87">
          <a:extLst>
            <a:ext uri="{FF2B5EF4-FFF2-40B4-BE49-F238E27FC236}">
              <a16:creationId xmlns:a16="http://schemas.microsoft.com/office/drawing/2014/main" id="{FA1A4CC9-E9DA-4C16-A199-A02D506935AB}"/>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47" name="Text Box 88">
          <a:extLst>
            <a:ext uri="{FF2B5EF4-FFF2-40B4-BE49-F238E27FC236}">
              <a16:creationId xmlns:a16="http://schemas.microsoft.com/office/drawing/2014/main" id="{3B2CE355-A02F-46E1-8560-319F88BAA869}"/>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48" name="Text Box 89">
          <a:extLst>
            <a:ext uri="{FF2B5EF4-FFF2-40B4-BE49-F238E27FC236}">
              <a16:creationId xmlns:a16="http://schemas.microsoft.com/office/drawing/2014/main" id="{CDBCCE3B-847C-4F77-94DA-113165720735}"/>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49" name="Text Box 90">
          <a:extLst>
            <a:ext uri="{FF2B5EF4-FFF2-40B4-BE49-F238E27FC236}">
              <a16:creationId xmlns:a16="http://schemas.microsoft.com/office/drawing/2014/main" id="{36BE565D-B6BB-481B-B423-872A2E8A87A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50" name="Text Box 91">
          <a:extLst>
            <a:ext uri="{FF2B5EF4-FFF2-40B4-BE49-F238E27FC236}">
              <a16:creationId xmlns:a16="http://schemas.microsoft.com/office/drawing/2014/main" id="{433450DC-9A4D-410F-9C0F-0221370D38AF}"/>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51" name="Text Box 92">
          <a:extLst>
            <a:ext uri="{FF2B5EF4-FFF2-40B4-BE49-F238E27FC236}">
              <a16:creationId xmlns:a16="http://schemas.microsoft.com/office/drawing/2014/main" id="{E6A44F8D-DA68-4EA0-91F7-7623C60AF84E}"/>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52" name="Text Box 93">
          <a:extLst>
            <a:ext uri="{FF2B5EF4-FFF2-40B4-BE49-F238E27FC236}">
              <a16:creationId xmlns:a16="http://schemas.microsoft.com/office/drawing/2014/main" id="{BA926C06-C267-4118-8249-9113D7365BC5}"/>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53" name="Text Box 94">
          <a:extLst>
            <a:ext uri="{FF2B5EF4-FFF2-40B4-BE49-F238E27FC236}">
              <a16:creationId xmlns:a16="http://schemas.microsoft.com/office/drawing/2014/main" id="{80A98253-E76F-4769-84C5-528AEDFD0FAA}"/>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54" name="Text Box 87">
          <a:extLst>
            <a:ext uri="{FF2B5EF4-FFF2-40B4-BE49-F238E27FC236}">
              <a16:creationId xmlns:a16="http://schemas.microsoft.com/office/drawing/2014/main" id="{29FFF6E7-95AD-44CE-96C4-2963AB7FA67B}"/>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55" name="Text Box 88">
          <a:extLst>
            <a:ext uri="{FF2B5EF4-FFF2-40B4-BE49-F238E27FC236}">
              <a16:creationId xmlns:a16="http://schemas.microsoft.com/office/drawing/2014/main" id="{0C8F966D-A47A-45C9-B20E-6BE5F46BB6A8}"/>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56" name="Text Box 89">
          <a:extLst>
            <a:ext uri="{FF2B5EF4-FFF2-40B4-BE49-F238E27FC236}">
              <a16:creationId xmlns:a16="http://schemas.microsoft.com/office/drawing/2014/main" id="{2EEC8829-BE05-4B14-8494-6252CB01734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57" name="Text Box 90">
          <a:extLst>
            <a:ext uri="{FF2B5EF4-FFF2-40B4-BE49-F238E27FC236}">
              <a16:creationId xmlns:a16="http://schemas.microsoft.com/office/drawing/2014/main" id="{F4BC50F4-D953-4DF6-A040-C9BC4DD8DA9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58" name="Text Box 91">
          <a:extLst>
            <a:ext uri="{FF2B5EF4-FFF2-40B4-BE49-F238E27FC236}">
              <a16:creationId xmlns:a16="http://schemas.microsoft.com/office/drawing/2014/main" id="{A98B2698-1365-4A7D-898E-2F632F306653}"/>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59" name="Text Box 92">
          <a:extLst>
            <a:ext uri="{FF2B5EF4-FFF2-40B4-BE49-F238E27FC236}">
              <a16:creationId xmlns:a16="http://schemas.microsoft.com/office/drawing/2014/main" id="{3764073C-F2FC-48EE-851C-1505F651635D}"/>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60" name="Text Box 93">
          <a:extLst>
            <a:ext uri="{FF2B5EF4-FFF2-40B4-BE49-F238E27FC236}">
              <a16:creationId xmlns:a16="http://schemas.microsoft.com/office/drawing/2014/main" id="{C2342C90-0A51-4C6A-8F08-BEE13183AA0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61" name="Text Box 94">
          <a:extLst>
            <a:ext uri="{FF2B5EF4-FFF2-40B4-BE49-F238E27FC236}">
              <a16:creationId xmlns:a16="http://schemas.microsoft.com/office/drawing/2014/main" id="{51A2E745-AFCC-4F89-AC73-78C54882CD48}"/>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62" name="Text Box 87">
          <a:extLst>
            <a:ext uri="{FF2B5EF4-FFF2-40B4-BE49-F238E27FC236}">
              <a16:creationId xmlns:a16="http://schemas.microsoft.com/office/drawing/2014/main" id="{C6534DD1-C784-4B1A-8345-3CF12AC7940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63" name="Text Box 88">
          <a:extLst>
            <a:ext uri="{FF2B5EF4-FFF2-40B4-BE49-F238E27FC236}">
              <a16:creationId xmlns:a16="http://schemas.microsoft.com/office/drawing/2014/main" id="{41C9DD6A-06E5-4B1A-844F-42B170C444D2}"/>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64" name="Text Box 89">
          <a:extLst>
            <a:ext uri="{FF2B5EF4-FFF2-40B4-BE49-F238E27FC236}">
              <a16:creationId xmlns:a16="http://schemas.microsoft.com/office/drawing/2014/main" id="{6F90C323-3476-4F46-AC08-FF5EE880D4C0}"/>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65" name="Text Box 90">
          <a:extLst>
            <a:ext uri="{FF2B5EF4-FFF2-40B4-BE49-F238E27FC236}">
              <a16:creationId xmlns:a16="http://schemas.microsoft.com/office/drawing/2014/main" id="{4B3CDD47-3467-4418-8727-535CAD8D30DB}"/>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66" name="Text Box 91">
          <a:extLst>
            <a:ext uri="{FF2B5EF4-FFF2-40B4-BE49-F238E27FC236}">
              <a16:creationId xmlns:a16="http://schemas.microsoft.com/office/drawing/2014/main" id="{46743DF4-8428-4E4C-91CA-088D8E79DB5E}"/>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67" name="Text Box 92">
          <a:extLst>
            <a:ext uri="{FF2B5EF4-FFF2-40B4-BE49-F238E27FC236}">
              <a16:creationId xmlns:a16="http://schemas.microsoft.com/office/drawing/2014/main" id="{485AB001-1F11-49FA-A7FC-537089B94F3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68" name="Text Box 93">
          <a:extLst>
            <a:ext uri="{FF2B5EF4-FFF2-40B4-BE49-F238E27FC236}">
              <a16:creationId xmlns:a16="http://schemas.microsoft.com/office/drawing/2014/main" id="{A931E6DD-039D-4ECE-8819-8EA6A76BA0E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69" name="Text Box 94">
          <a:extLst>
            <a:ext uri="{FF2B5EF4-FFF2-40B4-BE49-F238E27FC236}">
              <a16:creationId xmlns:a16="http://schemas.microsoft.com/office/drawing/2014/main" id="{989A7E75-1B44-4C5C-96B6-B247C5906E71}"/>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70" name="Text Box 87">
          <a:extLst>
            <a:ext uri="{FF2B5EF4-FFF2-40B4-BE49-F238E27FC236}">
              <a16:creationId xmlns:a16="http://schemas.microsoft.com/office/drawing/2014/main" id="{82DDA557-2289-43CB-93CE-D727AC77FE4B}"/>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71" name="Text Box 88">
          <a:extLst>
            <a:ext uri="{FF2B5EF4-FFF2-40B4-BE49-F238E27FC236}">
              <a16:creationId xmlns:a16="http://schemas.microsoft.com/office/drawing/2014/main" id="{73012F7D-3274-4E1E-8B8C-B3F42785BB9D}"/>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72" name="Text Box 89">
          <a:extLst>
            <a:ext uri="{FF2B5EF4-FFF2-40B4-BE49-F238E27FC236}">
              <a16:creationId xmlns:a16="http://schemas.microsoft.com/office/drawing/2014/main" id="{98E141B6-FBBB-4DB0-974B-580473D98776}"/>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190</xdr:row>
      <xdr:rowOff>0</xdr:rowOff>
    </xdr:from>
    <xdr:ext cx="76200" cy="203750"/>
    <xdr:sp macro="" textlink="">
      <xdr:nvSpPr>
        <xdr:cNvPr id="573" name="Text Box 90">
          <a:extLst>
            <a:ext uri="{FF2B5EF4-FFF2-40B4-BE49-F238E27FC236}">
              <a16:creationId xmlns:a16="http://schemas.microsoft.com/office/drawing/2014/main" id="{5BD177CC-0E6A-435D-BE6C-43EC40EB20D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74" name="Text Box 91">
          <a:extLst>
            <a:ext uri="{FF2B5EF4-FFF2-40B4-BE49-F238E27FC236}">
              <a16:creationId xmlns:a16="http://schemas.microsoft.com/office/drawing/2014/main" id="{199E4010-095D-4B7A-B2C5-054D8D7A48E8}"/>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75" name="Text Box 92">
          <a:extLst>
            <a:ext uri="{FF2B5EF4-FFF2-40B4-BE49-F238E27FC236}">
              <a16:creationId xmlns:a16="http://schemas.microsoft.com/office/drawing/2014/main" id="{7851A75A-CB69-4A83-8300-5782B8848779}"/>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76" name="Text Box 93">
          <a:extLst>
            <a:ext uri="{FF2B5EF4-FFF2-40B4-BE49-F238E27FC236}">
              <a16:creationId xmlns:a16="http://schemas.microsoft.com/office/drawing/2014/main" id="{2FCC5CF6-D734-4AF7-9E2F-791368F428C3}"/>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190</xdr:row>
      <xdr:rowOff>0</xdr:rowOff>
    </xdr:from>
    <xdr:ext cx="76200" cy="203750"/>
    <xdr:sp macro="" textlink="">
      <xdr:nvSpPr>
        <xdr:cNvPr id="577" name="Text Box 94">
          <a:extLst>
            <a:ext uri="{FF2B5EF4-FFF2-40B4-BE49-F238E27FC236}">
              <a16:creationId xmlns:a16="http://schemas.microsoft.com/office/drawing/2014/main" id="{B0C6B090-AC07-432C-A9EB-6CE72D61B6CE}"/>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H25"/>
  <sheetViews>
    <sheetView view="pageBreakPreview" zoomScaleNormal="100" zoomScaleSheetLayoutView="100" workbookViewId="0">
      <selection activeCell="H23" sqref="H23"/>
    </sheetView>
  </sheetViews>
  <sheetFormatPr defaultRowHeight="15"/>
  <cols>
    <col min="1" max="2" width="9.140625" style="136"/>
    <col min="3" max="3" width="23.7109375" style="136" customWidth="1"/>
    <col min="4" max="7" width="9.140625" style="136"/>
    <col min="8" max="8" width="18.5703125" style="136" customWidth="1"/>
    <col min="9" max="16384" width="9.140625" style="136"/>
  </cols>
  <sheetData>
    <row r="3" spans="2:8">
      <c r="B3" s="130" t="s">
        <v>166</v>
      </c>
      <c r="H3" s="137" t="s">
        <v>170</v>
      </c>
    </row>
    <row r="5" spans="2:8">
      <c r="B5" s="131" t="s">
        <v>178</v>
      </c>
      <c r="C5" s="131"/>
      <c r="D5" s="131"/>
      <c r="E5" s="131"/>
      <c r="F5" s="131"/>
      <c r="G5" s="131"/>
      <c r="H5" s="131"/>
    </row>
    <row r="6" spans="2:8">
      <c r="B6" s="130" t="s">
        <v>1</v>
      </c>
      <c r="C6" s="130" t="s">
        <v>26</v>
      </c>
      <c r="D6" s="130"/>
      <c r="E6" s="130"/>
      <c r="F6" s="130"/>
      <c r="G6" s="130"/>
      <c r="H6" s="132">
        <f>+'Gradbena in obrtniška dela'!E14</f>
        <v>0</v>
      </c>
    </row>
    <row r="7" spans="2:8">
      <c r="B7" s="130" t="s">
        <v>30</v>
      </c>
      <c r="C7" s="130" t="s">
        <v>31</v>
      </c>
      <c r="D7" s="130"/>
      <c r="E7" s="130"/>
      <c r="F7" s="130"/>
      <c r="G7" s="130"/>
      <c r="H7" s="132">
        <f>+'Gradbena in obrtniška dela'!E21</f>
        <v>0</v>
      </c>
    </row>
    <row r="8" spans="2:8">
      <c r="B8" s="130" t="s">
        <v>163</v>
      </c>
      <c r="C8" s="130" t="s">
        <v>164</v>
      </c>
      <c r="D8" s="130"/>
      <c r="E8" s="130"/>
      <c r="F8" s="130"/>
      <c r="G8" s="130"/>
      <c r="H8" s="132">
        <f>+Instalacije!F48</f>
        <v>0</v>
      </c>
    </row>
    <row r="9" spans="2:8">
      <c r="B9" s="130" t="s">
        <v>169</v>
      </c>
      <c r="C9" s="130" t="s">
        <v>167</v>
      </c>
      <c r="D9" s="130"/>
      <c r="E9" s="130"/>
      <c r="F9" s="130"/>
      <c r="G9" s="133">
        <v>0.1</v>
      </c>
      <c r="H9" s="132">
        <f>+SUM(H6:H8)*G9</f>
        <v>0</v>
      </c>
    </row>
    <row r="10" spans="2:8" ht="15.75" thickBot="1">
      <c r="B10" s="134"/>
      <c r="C10" s="134" t="s">
        <v>179</v>
      </c>
      <c r="D10" s="134"/>
      <c r="E10" s="134"/>
      <c r="F10" s="134"/>
      <c r="G10" s="134"/>
      <c r="H10" s="135">
        <f>+SUM(H6:H9)</f>
        <v>0</v>
      </c>
    </row>
    <row r="11" spans="2:8" ht="15.75" thickTop="1">
      <c r="B11" s="130"/>
      <c r="C11" s="130"/>
      <c r="D11" s="130"/>
      <c r="E11" s="130"/>
      <c r="F11" s="130"/>
      <c r="G11" s="130"/>
      <c r="H11" s="130"/>
    </row>
    <row r="12" spans="2:8">
      <c r="B12" s="130"/>
      <c r="C12" s="130"/>
      <c r="D12" s="130"/>
      <c r="E12" s="130"/>
      <c r="F12" s="130"/>
      <c r="G12" s="130"/>
      <c r="H12" s="130"/>
    </row>
    <row r="13" spans="2:8">
      <c r="B13" s="130"/>
      <c r="C13" s="130"/>
      <c r="D13" s="130"/>
      <c r="E13" s="130"/>
      <c r="F13" s="130"/>
      <c r="G13" s="130"/>
      <c r="H13" s="130"/>
    </row>
    <row r="14" spans="2:8" s="247" customFormat="1">
      <c r="B14" s="245"/>
      <c r="C14" s="245" t="s">
        <v>180</v>
      </c>
      <c r="D14" s="245"/>
      <c r="E14" s="245"/>
      <c r="F14" s="245"/>
      <c r="G14" s="245" t="s">
        <v>165</v>
      </c>
      <c r="H14" s="246">
        <f>+H10</f>
        <v>0</v>
      </c>
    </row>
    <row r="16" spans="2:8" s="95" customFormat="1">
      <c r="B16" s="95" t="s">
        <v>23</v>
      </c>
      <c r="C16" s="111"/>
    </row>
    <row r="17" spans="1:4" s="95" customFormat="1">
      <c r="B17" s="243"/>
      <c r="C17" s="244"/>
    </row>
    <row r="18" spans="1:4" s="95" customFormat="1">
      <c r="B18" s="243"/>
      <c r="C18" s="244"/>
      <c r="D18" s="112"/>
    </row>
    <row r="19" spans="1:4" s="95" customFormat="1">
      <c r="B19" s="243"/>
      <c r="C19" s="244"/>
    </row>
    <row r="20" spans="1:4" s="95" customFormat="1">
      <c r="B20" s="243"/>
      <c r="C20" s="244"/>
    </row>
    <row r="21" spans="1:4" s="95" customFormat="1">
      <c r="C21" s="111"/>
    </row>
    <row r="22" spans="1:4" s="95" customFormat="1">
      <c r="B22" s="95" t="s">
        <v>24</v>
      </c>
      <c r="C22" s="111"/>
      <c r="D22" s="112" t="s">
        <v>25</v>
      </c>
    </row>
    <row r="23" spans="1:4" s="95" customFormat="1">
      <c r="B23" s="243"/>
      <c r="C23" s="111"/>
      <c r="D23" s="243"/>
    </row>
    <row r="24" spans="1:4" s="95" customFormat="1">
      <c r="C24" s="111"/>
    </row>
    <row r="25" spans="1:4" s="95" customFormat="1">
      <c r="A25" s="113" t="s">
        <v>42</v>
      </c>
      <c r="C25" s="111"/>
    </row>
  </sheetData>
  <sheetProtection algorithmName="SHA-512" hashValue="zEmANPKv5/DGMQKJ46+JaDg6Rctu2J2QuFYN+Y1B2zRcL1lETkK95nTeU2g+vBBoF1RhPDbrUOyborQB6eoKMA==" saltValue="dufjRrKtbAvYtq3sWcEuQg==" spinCount="100000" sheet="1" objects="1" scenarios="1"/>
  <pageMargins left="0.45" right="0.7" top="0.75" bottom="0.75" header="0.3" footer="0.3"/>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H201"/>
  <sheetViews>
    <sheetView view="pageBreakPreview" topLeftCell="A154" zoomScale="85" zoomScaleNormal="115" zoomScaleSheetLayoutView="85" workbookViewId="0">
      <selection activeCell="D162" sqref="D162"/>
    </sheetView>
  </sheetViews>
  <sheetFormatPr defaultColWidth="9.140625" defaultRowHeight="12.75"/>
  <cols>
    <col min="1" max="1" width="5.28515625" style="46" customWidth="1"/>
    <col min="2" max="2" width="45.42578125" style="3" customWidth="1"/>
    <col min="3" max="3" width="5.140625" style="3" customWidth="1"/>
    <col min="4" max="4" width="14.85546875" style="35" customWidth="1"/>
    <col min="5" max="5" width="16.5703125" style="56" customWidth="1"/>
    <col min="6" max="6" width="13.42578125" style="23" customWidth="1"/>
    <col min="7" max="7" width="2.7109375" style="3" customWidth="1"/>
    <col min="8" max="16384" width="9.140625" style="3"/>
  </cols>
  <sheetData>
    <row r="1" spans="1:5" s="93" customFormat="1" ht="15" thickTop="1">
      <c r="A1" s="88"/>
      <c r="B1" s="89"/>
      <c r="C1" s="90"/>
      <c r="D1" s="91"/>
      <c r="E1" s="92"/>
    </row>
    <row r="2" spans="1:5" s="93" customFormat="1" ht="15">
      <c r="A2" s="94"/>
      <c r="B2" s="95" t="s">
        <v>51</v>
      </c>
      <c r="C2" s="96"/>
      <c r="D2" s="97"/>
      <c r="E2" s="98"/>
    </row>
    <row r="3" spans="1:5" s="93" customFormat="1" ht="15">
      <c r="A3" s="94"/>
      <c r="B3" s="95" t="s">
        <v>52</v>
      </c>
      <c r="C3" s="96"/>
      <c r="D3" s="97"/>
      <c r="E3" s="98"/>
    </row>
    <row r="4" spans="1:5" s="93" customFormat="1" ht="15">
      <c r="A4" s="94"/>
      <c r="B4" s="95"/>
      <c r="C4" s="96"/>
      <c r="D4" s="97"/>
      <c r="E4" s="98"/>
    </row>
    <row r="5" spans="1:5" s="93" customFormat="1" ht="15">
      <c r="A5" s="94"/>
      <c r="B5" s="95" t="s">
        <v>109</v>
      </c>
      <c r="C5" s="96"/>
      <c r="D5" s="97"/>
      <c r="E5" s="99"/>
    </row>
    <row r="6" spans="1:5" s="93" customFormat="1" ht="15">
      <c r="A6" s="94"/>
      <c r="B6" s="95"/>
      <c r="C6" s="96"/>
      <c r="D6" s="97"/>
      <c r="E6" s="99"/>
    </row>
    <row r="7" spans="1:5" s="93" customFormat="1" ht="15">
      <c r="A7" s="94"/>
      <c r="B7" s="95" t="s">
        <v>50</v>
      </c>
      <c r="C7" s="96"/>
      <c r="D7" s="97"/>
      <c r="E7" s="99"/>
    </row>
    <row r="8" spans="1:5" s="93" customFormat="1" ht="15">
      <c r="A8" s="94"/>
      <c r="B8" s="95"/>
      <c r="C8" s="100"/>
      <c r="D8" s="97"/>
      <c r="E8" s="98"/>
    </row>
    <row r="9" spans="1:5" s="93" customFormat="1" ht="15">
      <c r="A9" s="94"/>
      <c r="B9" s="95" t="s">
        <v>43</v>
      </c>
      <c r="C9" s="101"/>
      <c r="D9" s="97"/>
      <c r="E9" s="98"/>
    </row>
    <row r="10" spans="1:5" s="93" customFormat="1" ht="15.75" thickBot="1">
      <c r="A10" s="102"/>
      <c r="B10" s="103"/>
      <c r="C10" s="104"/>
      <c r="D10" s="105"/>
      <c r="E10" s="106"/>
    </row>
    <row r="11" spans="1:5" s="93" customFormat="1" ht="15.75" thickTop="1">
      <c r="A11" s="107"/>
      <c r="B11" s="108"/>
      <c r="C11" s="110"/>
      <c r="D11" s="97"/>
      <c r="E11" s="97"/>
    </row>
    <row r="12" spans="1:5" s="93" customFormat="1" ht="15">
      <c r="A12" s="109"/>
      <c r="B12" s="108" t="s">
        <v>18</v>
      </c>
      <c r="C12" s="110"/>
      <c r="D12" s="97"/>
      <c r="E12" s="97"/>
    </row>
    <row r="13" spans="1:5" s="93" customFormat="1" ht="15">
      <c r="A13" s="107"/>
      <c r="B13" s="114"/>
      <c r="C13" s="110"/>
      <c r="D13" s="97"/>
      <c r="E13" s="97" t="s">
        <v>177</v>
      </c>
    </row>
    <row r="14" spans="1:5" s="95" customFormat="1" ht="15.75" thickBot="1">
      <c r="A14" s="237" t="s">
        <v>1</v>
      </c>
      <c r="B14" s="238" t="s">
        <v>26</v>
      </c>
      <c r="C14" s="239"/>
      <c r="D14" s="240"/>
      <c r="E14" s="240">
        <f>SUM(D15:D20)</f>
        <v>0</v>
      </c>
    </row>
    <row r="15" spans="1:5" s="93" customFormat="1" ht="15.75" thickTop="1">
      <c r="A15" s="107" t="s">
        <v>6</v>
      </c>
      <c r="B15" s="114" t="s">
        <v>27</v>
      </c>
      <c r="C15" s="110"/>
      <c r="D15" s="97">
        <f>F97</f>
        <v>0</v>
      </c>
    </row>
    <row r="16" spans="1:5" s="93" customFormat="1" ht="15">
      <c r="A16" s="107" t="s">
        <v>7</v>
      </c>
      <c r="B16" s="114" t="s">
        <v>28</v>
      </c>
      <c r="C16" s="110"/>
      <c r="D16" s="97">
        <f>F110</f>
        <v>0</v>
      </c>
    </row>
    <row r="17" spans="1:6" s="93" customFormat="1" ht="15">
      <c r="A17" s="107" t="s">
        <v>8</v>
      </c>
      <c r="B17" s="114" t="s">
        <v>44</v>
      </c>
      <c r="C17" s="110"/>
      <c r="D17" s="97">
        <f>F127</f>
        <v>0</v>
      </c>
    </row>
    <row r="18" spans="1:6" s="93" customFormat="1" ht="15">
      <c r="A18" s="107" t="s">
        <v>37</v>
      </c>
      <c r="B18" s="114" t="s">
        <v>45</v>
      </c>
      <c r="C18" s="110"/>
      <c r="D18" s="97">
        <f>F135</f>
        <v>0</v>
      </c>
    </row>
    <row r="19" spans="1:6" s="93" customFormat="1" ht="15">
      <c r="A19" s="107" t="s">
        <v>38</v>
      </c>
      <c r="B19" s="114" t="s">
        <v>29</v>
      </c>
      <c r="C19" s="110"/>
      <c r="D19" s="97">
        <f>F154</f>
        <v>0</v>
      </c>
    </row>
    <row r="20" spans="1:6" s="93" customFormat="1" ht="15">
      <c r="A20" s="107"/>
      <c r="B20" s="114"/>
      <c r="C20" s="110"/>
      <c r="D20" s="97"/>
      <c r="E20" s="97"/>
    </row>
    <row r="21" spans="1:6" s="93" customFormat="1" ht="15.75" thickBot="1">
      <c r="A21" s="237" t="s">
        <v>30</v>
      </c>
      <c r="B21" s="238" t="s">
        <v>31</v>
      </c>
      <c r="C21" s="239"/>
      <c r="D21" s="241"/>
      <c r="E21" s="240">
        <f>SUM(D22:D24)</f>
        <v>0</v>
      </c>
    </row>
    <row r="22" spans="1:6" s="93" customFormat="1" ht="15.75" thickTop="1">
      <c r="A22" s="107" t="s">
        <v>6</v>
      </c>
      <c r="B22" s="114" t="s">
        <v>36</v>
      </c>
      <c r="C22" s="110"/>
      <c r="D22" s="97">
        <f>F168</f>
        <v>0</v>
      </c>
      <c r="E22" s="97"/>
    </row>
    <row r="23" spans="1:6" s="93" customFormat="1" ht="15">
      <c r="A23" s="107" t="s">
        <v>7</v>
      </c>
      <c r="B23" s="114" t="s">
        <v>48</v>
      </c>
      <c r="C23" s="110"/>
      <c r="D23" s="97">
        <f>F189</f>
        <v>0</v>
      </c>
      <c r="E23" s="97"/>
    </row>
    <row r="24" spans="1:6" s="93" customFormat="1" ht="15">
      <c r="A24" s="107" t="s">
        <v>37</v>
      </c>
      <c r="B24" s="114" t="s">
        <v>72</v>
      </c>
      <c r="C24" s="110"/>
      <c r="D24" s="97">
        <f>F200</f>
        <v>0</v>
      </c>
      <c r="E24" s="97"/>
    </row>
    <row r="25" spans="1:6" s="93" customFormat="1" ht="15">
      <c r="A25" s="107"/>
      <c r="B25" s="114"/>
      <c r="C25" s="110"/>
      <c r="D25" s="97"/>
      <c r="E25" s="97"/>
    </row>
    <row r="26" spans="1:6" s="93" customFormat="1" ht="15">
      <c r="A26" s="107"/>
      <c r="B26" s="114"/>
      <c r="C26" s="110"/>
      <c r="D26" s="97"/>
      <c r="E26" s="97"/>
    </row>
    <row r="27" spans="1:6" s="93" customFormat="1" ht="15">
      <c r="A27" s="107"/>
      <c r="B27" s="114"/>
      <c r="C27" s="110"/>
      <c r="D27" s="97"/>
      <c r="E27" s="97"/>
    </row>
    <row r="28" spans="1:6" s="93" customFormat="1" ht="15">
      <c r="A28" s="107"/>
      <c r="B28" s="114"/>
      <c r="C28" s="110"/>
      <c r="D28" s="97"/>
      <c r="E28" s="97"/>
    </row>
    <row r="29" spans="1:6" s="93" customFormat="1" ht="15">
      <c r="A29" s="107"/>
      <c r="B29" s="114"/>
      <c r="C29" s="110"/>
      <c r="D29" s="97"/>
      <c r="E29" s="97"/>
    </row>
    <row r="30" spans="1:6" s="93" customFormat="1" ht="15">
      <c r="A30" s="107"/>
      <c r="B30" s="114"/>
      <c r="C30" s="110"/>
      <c r="D30" s="97"/>
      <c r="E30" s="97"/>
    </row>
    <row r="31" spans="1:6" s="10" customFormat="1" ht="46.5">
      <c r="A31" s="5"/>
      <c r="B31" s="6" t="s">
        <v>16</v>
      </c>
      <c r="C31" s="6"/>
      <c r="D31" s="7"/>
      <c r="E31" s="8"/>
      <c r="F31" s="9"/>
    </row>
    <row r="32" spans="1:6" s="11" customFormat="1">
      <c r="D32" s="12"/>
      <c r="E32" s="13"/>
    </row>
    <row r="33" spans="1:6" s="16" customFormat="1">
      <c r="A33" s="14"/>
      <c r="B33" s="15" t="s">
        <v>71</v>
      </c>
      <c r="D33" s="17"/>
      <c r="E33" s="18"/>
      <c r="F33" s="19"/>
    </row>
    <row r="34" spans="1:6" s="16" customFormat="1">
      <c r="A34" s="14"/>
      <c r="B34" s="15"/>
      <c r="D34" s="17"/>
      <c r="E34" s="18"/>
      <c r="F34" s="19"/>
    </row>
    <row r="35" spans="1:6" s="22" customFormat="1" ht="15">
      <c r="A35" s="20" t="s">
        <v>0</v>
      </c>
      <c r="B35" s="123" t="s">
        <v>63</v>
      </c>
      <c r="C35" s="127"/>
      <c r="D35" s="127"/>
      <c r="E35" s="127"/>
      <c r="F35" s="1"/>
    </row>
    <row r="36" spans="1:6" s="22" customFormat="1">
      <c r="A36" s="20"/>
      <c r="B36" s="123"/>
      <c r="C36" s="124"/>
      <c r="D36" s="128"/>
      <c r="E36" s="126"/>
      <c r="F36" s="1"/>
    </row>
    <row r="37" spans="1:6" s="22" customFormat="1" ht="15">
      <c r="A37" s="20" t="s">
        <v>0</v>
      </c>
      <c r="B37" s="123" t="s">
        <v>64</v>
      </c>
      <c r="C37" s="127"/>
      <c r="D37" s="127"/>
      <c r="E37" s="127"/>
      <c r="F37" s="1"/>
    </row>
    <row r="38" spans="1:6" s="22" customFormat="1">
      <c r="A38" s="20"/>
      <c r="B38" s="123"/>
      <c r="C38" s="124"/>
      <c r="D38" s="125"/>
      <c r="E38" s="126"/>
      <c r="F38" s="1"/>
    </row>
    <row r="39" spans="1:6" s="22" customFormat="1" ht="15">
      <c r="A39" s="20" t="s">
        <v>0</v>
      </c>
      <c r="B39" s="123" t="s">
        <v>65</v>
      </c>
      <c r="C39" s="127"/>
      <c r="D39" s="127"/>
      <c r="E39" s="127"/>
      <c r="F39" s="1"/>
    </row>
    <row r="40" spans="1:6" s="22" customFormat="1">
      <c r="A40" s="20"/>
      <c r="B40" s="123"/>
      <c r="C40" s="124"/>
      <c r="D40" s="125"/>
      <c r="E40" s="126"/>
      <c r="F40" s="1"/>
    </row>
    <row r="41" spans="1:6" s="22" customFormat="1" ht="15">
      <c r="A41" s="20" t="s">
        <v>0</v>
      </c>
      <c r="B41" s="123" t="s">
        <v>9</v>
      </c>
      <c r="C41" s="127"/>
      <c r="D41" s="127"/>
      <c r="E41" s="127"/>
      <c r="F41" s="1"/>
    </row>
    <row r="42" spans="1:6" s="22" customFormat="1">
      <c r="A42" s="20"/>
      <c r="B42" s="123"/>
      <c r="C42" s="124"/>
      <c r="D42" s="125"/>
      <c r="E42" s="126"/>
      <c r="F42" s="1"/>
    </row>
    <row r="43" spans="1:6" s="22" customFormat="1" ht="15">
      <c r="A43" s="20" t="s">
        <v>0</v>
      </c>
      <c r="B43" s="123" t="s">
        <v>97</v>
      </c>
      <c r="C43" s="127"/>
      <c r="D43" s="127"/>
      <c r="E43" s="127"/>
      <c r="F43" s="127"/>
    </row>
    <row r="44" spans="1:6" s="22" customFormat="1">
      <c r="A44" s="20"/>
      <c r="B44" s="123"/>
      <c r="C44" s="124"/>
      <c r="D44" s="125"/>
      <c r="E44" s="126"/>
      <c r="F44" s="1"/>
    </row>
    <row r="45" spans="1:6" s="22" customFormat="1" ht="15">
      <c r="A45" s="20" t="s">
        <v>0</v>
      </c>
      <c r="B45" s="123" t="s">
        <v>98</v>
      </c>
      <c r="C45" s="127"/>
      <c r="D45" s="127"/>
      <c r="E45" s="127"/>
      <c r="F45" s="127"/>
    </row>
    <row r="46" spans="1:6" s="22" customFormat="1">
      <c r="A46" s="20"/>
      <c r="B46" s="123"/>
      <c r="C46" s="124"/>
      <c r="D46" s="125"/>
      <c r="E46" s="126"/>
      <c r="F46" s="1"/>
    </row>
    <row r="47" spans="1:6" s="22" customFormat="1" ht="15">
      <c r="A47" s="20" t="s">
        <v>0</v>
      </c>
      <c r="B47" s="123" t="s">
        <v>66</v>
      </c>
      <c r="C47" s="127"/>
      <c r="D47" s="127"/>
      <c r="E47" s="127"/>
      <c r="F47" s="1"/>
    </row>
    <row r="48" spans="1:6" s="22" customFormat="1">
      <c r="A48" s="20"/>
      <c r="B48" s="123"/>
      <c r="C48" s="124"/>
      <c r="D48" s="125"/>
      <c r="E48" s="126"/>
      <c r="F48" s="1"/>
    </row>
    <row r="49" spans="1:6" s="22" customFormat="1" ht="15">
      <c r="A49" s="20" t="s">
        <v>0</v>
      </c>
      <c r="B49" s="123" t="s">
        <v>67</v>
      </c>
      <c r="C49" s="127"/>
      <c r="D49" s="127"/>
      <c r="E49" s="127"/>
      <c r="F49" s="1"/>
    </row>
    <row r="50" spans="1:6" s="22" customFormat="1">
      <c r="A50" s="20"/>
      <c r="B50" s="123"/>
      <c r="C50" s="124"/>
      <c r="D50" s="125"/>
      <c r="E50" s="126"/>
      <c r="F50" s="1"/>
    </row>
    <row r="51" spans="1:6" s="22" customFormat="1">
      <c r="A51" s="20" t="s">
        <v>0</v>
      </c>
      <c r="B51" s="123" t="s">
        <v>68</v>
      </c>
      <c r="C51" s="124"/>
      <c r="D51" s="125"/>
      <c r="E51" s="126"/>
      <c r="F51" s="1"/>
    </row>
    <row r="52" spans="1:6" s="22" customFormat="1">
      <c r="A52" s="20"/>
      <c r="B52" s="123"/>
      <c r="C52" s="124"/>
      <c r="D52" s="125"/>
      <c r="E52" s="126"/>
      <c r="F52" s="1"/>
    </row>
    <row r="53" spans="1:6" s="22" customFormat="1">
      <c r="A53" s="20" t="s">
        <v>0</v>
      </c>
      <c r="B53" s="123" t="s">
        <v>69</v>
      </c>
      <c r="C53" s="124"/>
      <c r="D53" s="125"/>
      <c r="E53" s="126"/>
      <c r="F53" s="1"/>
    </row>
    <row r="54" spans="1:6" s="22" customFormat="1">
      <c r="A54" s="20"/>
      <c r="B54" s="123"/>
      <c r="C54" s="124"/>
      <c r="D54" s="125"/>
      <c r="E54" s="126"/>
      <c r="F54" s="1"/>
    </row>
    <row r="55" spans="1:6" s="22" customFormat="1">
      <c r="A55" s="20" t="s">
        <v>0</v>
      </c>
      <c r="B55" s="123" t="s">
        <v>15</v>
      </c>
      <c r="C55" s="124"/>
      <c r="D55" s="125"/>
      <c r="E55" s="126"/>
      <c r="F55" s="1"/>
    </row>
    <row r="56" spans="1:6" s="22" customFormat="1">
      <c r="A56" s="20"/>
      <c r="B56" s="123"/>
      <c r="C56" s="124"/>
      <c r="D56" s="125"/>
      <c r="E56" s="126"/>
      <c r="F56" s="1"/>
    </row>
    <row r="57" spans="1:6" s="22" customFormat="1">
      <c r="A57" s="20" t="s">
        <v>0</v>
      </c>
      <c r="B57" s="123" t="s">
        <v>4</v>
      </c>
      <c r="C57" s="124"/>
      <c r="D57" s="125"/>
      <c r="E57" s="126"/>
      <c r="F57" s="1"/>
    </row>
    <row r="58" spans="1:6" s="22" customFormat="1">
      <c r="A58" s="20"/>
      <c r="B58" s="123"/>
      <c r="C58" s="124"/>
      <c r="D58" s="125"/>
      <c r="E58" s="126"/>
      <c r="F58" s="1"/>
    </row>
    <row r="59" spans="1:6" s="22" customFormat="1">
      <c r="A59" s="20" t="s">
        <v>0</v>
      </c>
      <c r="B59" s="123" t="s">
        <v>11</v>
      </c>
      <c r="C59" s="124"/>
      <c r="D59" s="125"/>
      <c r="E59" s="126"/>
      <c r="F59" s="1"/>
    </row>
    <row r="60" spans="1:6" s="22" customFormat="1">
      <c r="A60" s="20"/>
      <c r="B60" s="123"/>
      <c r="C60" s="124"/>
      <c r="D60" s="125"/>
      <c r="E60" s="126"/>
      <c r="F60" s="1"/>
    </row>
    <row r="61" spans="1:6" s="22" customFormat="1">
      <c r="A61" s="20" t="s">
        <v>0</v>
      </c>
      <c r="B61" s="123" t="s">
        <v>5</v>
      </c>
      <c r="C61" s="124"/>
      <c r="D61" s="125"/>
      <c r="E61" s="126"/>
      <c r="F61" s="1"/>
    </row>
    <row r="62" spans="1:6" s="22" customFormat="1">
      <c r="A62" s="20"/>
      <c r="B62" s="123"/>
      <c r="C62" s="124"/>
      <c r="D62" s="125"/>
      <c r="E62" s="126"/>
      <c r="F62" s="1"/>
    </row>
    <row r="63" spans="1:6" s="22" customFormat="1" ht="44.45" customHeight="1">
      <c r="A63" s="20" t="s">
        <v>0</v>
      </c>
      <c r="B63" s="248" t="s">
        <v>99</v>
      </c>
      <c r="C63" s="249"/>
      <c r="D63" s="249"/>
      <c r="E63" s="249"/>
      <c r="F63" s="249"/>
    </row>
    <row r="64" spans="1:6" s="16" customFormat="1">
      <c r="A64" s="20"/>
      <c r="B64" s="15"/>
      <c r="D64" s="14"/>
      <c r="E64" s="25"/>
      <c r="F64" s="19"/>
    </row>
    <row r="65" spans="1:6" s="16" customFormat="1" ht="28.15" customHeight="1">
      <c r="A65" s="14" t="s">
        <v>0</v>
      </c>
      <c r="B65" s="248" t="s">
        <v>100</v>
      </c>
      <c r="C65" s="249"/>
      <c r="D65" s="249"/>
      <c r="E65" s="249"/>
      <c r="F65" s="249"/>
    </row>
    <row r="66" spans="1:6" s="16" customFormat="1">
      <c r="A66" s="14"/>
      <c r="B66" s="15"/>
      <c r="D66" s="14"/>
      <c r="E66" s="25"/>
      <c r="F66" s="19"/>
    </row>
    <row r="67" spans="1:6" s="16" customFormat="1" ht="42.6" customHeight="1">
      <c r="A67" s="14" t="s">
        <v>0</v>
      </c>
      <c r="B67" s="248" t="s">
        <v>101</v>
      </c>
      <c r="C67" s="249"/>
      <c r="D67" s="249"/>
      <c r="E67" s="249"/>
      <c r="F67" s="249"/>
    </row>
    <row r="68" spans="1:6" s="16" customFormat="1">
      <c r="A68" s="14"/>
      <c r="D68" s="14"/>
      <c r="E68" s="25"/>
      <c r="F68" s="19"/>
    </row>
    <row r="69" spans="1:6" s="22" customFormat="1" ht="28.15" customHeight="1">
      <c r="A69" s="20" t="s">
        <v>0</v>
      </c>
      <c r="B69" s="250" t="s">
        <v>102</v>
      </c>
      <c r="C69" s="249"/>
      <c r="D69" s="249"/>
      <c r="E69" s="249"/>
      <c r="F69" s="249"/>
    </row>
    <row r="70" spans="1:6" s="22" customFormat="1">
      <c r="A70" s="20"/>
      <c r="B70" s="21"/>
      <c r="D70" s="20"/>
      <c r="E70" s="27"/>
      <c r="F70" s="23"/>
    </row>
    <row r="71" spans="1:6" s="22" customFormat="1" ht="28.15" customHeight="1">
      <c r="A71" s="20" t="s">
        <v>0</v>
      </c>
      <c r="B71" s="250" t="s">
        <v>103</v>
      </c>
      <c r="C71" s="249"/>
      <c r="D71" s="249"/>
      <c r="E71" s="249"/>
      <c r="F71" s="249"/>
    </row>
    <row r="72" spans="1:6" s="22" customFormat="1">
      <c r="A72" s="20"/>
      <c r="B72" s="21"/>
      <c r="D72" s="20"/>
      <c r="E72" s="27"/>
      <c r="F72" s="23"/>
    </row>
    <row r="73" spans="1:6" s="22" customFormat="1">
      <c r="A73" s="20"/>
      <c r="B73" s="26"/>
      <c r="D73" s="20"/>
      <c r="E73" s="27"/>
      <c r="F73" s="23"/>
    </row>
    <row r="74" spans="1:6" s="22" customFormat="1" ht="27" customHeight="1">
      <c r="A74" s="20" t="s">
        <v>0</v>
      </c>
      <c r="B74" s="250" t="s">
        <v>104</v>
      </c>
      <c r="C74" s="249"/>
      <c r="D74" s="249"/>
      <c r="E74" s="249"/>
      <c r="F74" s="249"/>
    </row>
    <row r="75" spans="1:6" s="22" customFormat="1">
      <c r="A75" s="20"/>
      <c r="B75" s="21"/>
      <c r="D75" s="20"/>
      <c r="E75" s="27"/>
      <c r="F75" s="23"/>
    </row>
    <row r="76" spans="1:6" s="22" customFormat="1">
      <c r="A76" s="20"/>
      <c r="B76" s="21"/>
      <c r="D76" s="20"/>
      <c r="E76" s="27"/>
      <c r="F76" s="23"/>
    </row>
    <row r="77" spans="1:6" s="22" customFormat="1" ht="43.15" customHeight="1">
      <c r="A77" s="20" t="s">
        <v>0</v>
      </c>
      <c r="B77" s="250" t="s">
        <v>105</v>
      </c>
      <c r="C77" s="249"/>
      <c r="D77" s="249"/>
      <c r="E77" s="249"/>
      <c r="F77" s="249"/>
    </row>
    <row r="78" spans="1:6" s="22" customFormat="1">
      <c r="A78" s="20"/>
      <c r="B78" s="21"/>
      <c r="D78" s="20"/>
      <c r="E78" s="27"/>
      <c r="F78" s="23"/>
    </row>
    <row r="79" spans="1:6" s="22" customFormat="1" ht="42" customHeight="1">
      <c r="A79" s="20" t="s">
        <v>0</v>
      </c>
      <c r="B79" s="250" t="s">
        <v>106</v>
      </c>
      <c r="C79" s="249"/>
      <c r="D79" s="249"/>
      <c r="E79" s="249"/>
      <c r="F79" s="249"/>
    </row>
    <row r="80" spans="1:6" s="29" customFormat="1">
      <c r="A80" s="28"/>
      <c r="B80" s="21"/>
      <c r="D80" s="28"/>
      <c r="E80" s="30"/>
      <c r="F80" s="31"/>
    </row>
    <row r="81" spans="1:6" s="22" customFormat="1" ht="29.45" customHeight="1">
      <c r="A81" s="20" t="s">
        <v>0</v>
      </c>
      <c r="B81" s="250" t="s">
        <v>70</v>
      </c>
      <c r="C81" s="249"/>
      <c r="D81" s="249"/>
      <c r="E81" s="249"/>
      <c r="F81" s="249"/>
    </row>
    <row r="82" spans="1:6" s="22" customFormat="1">
      <c r="A82" s="20"/>
      <c r="B82" s="21"/>
      <c r="D82" s="20"/>
      <c r="E82" s="27"/>
      <c r="F82" s="23"/>
    </row>
    <row r="83" spans="1:6" s="11" customFormat="1" ht="43.9" customHeight="1">
      <c r="A83" s="32" t="s">
        <v>0</v>
      </c>
      <c r="B83" s="251" t="s">
        <v>107</v>
      </c>
      <c r="C83" s="249"/>
      <c r="D83" s="249"/>
      <c r="E83" s="249"/>
      <c r="F83" s="249"/>
    </row>
    <row r="84" spans="1:6" s="11" customFormat="1">
      <c r="A84" s="32"/>
      <c r="B84" s="22"/>
      <c r="D84" s="33"/>
      <c r="E84" s="4"/>
      <c r="F84" s="24"/>
    </row>
    <row r="85" spans="1:6" s="11" customFormat="1" ht="46.15" customHeight="1">
      <c r="A85" s="32" t="s">
        <v>0</v>
      </c>
      <c r="B85" s="251" t="s">
        <v>108</v>
      </c>
      <c r="C85" s="249"/>
      <c r="D85" s="249"/>
      <c r="E85" s="249"/>
      <c r="F85" s="249"/>
    </row>
    <row r="86" spans="1:6" s="11" customFormat="1">
      <c r="A86" s="32"/>
      <c r="B86" s="22"/>
      <c r="D86" s="33"/>
      <c r="E86" s="4"/>
      <c r="F86" s="24"/>
    </row>
    <row r="87" spans="1:6" s="11" customFormat="1">
      <c r="A87" s="32"/>
      <c r="B87" s="22"/>
      <c r="D87" s="33"/>
      <c r="E87" s="4"/>
      <c r="F87" s="24"/>
    </row>
    <row r="88" spans="1:6" s="11" customFormat="1">
      <c r="A88" s="32"/>
      <c r="B88" s="22"/>
      <c r="D88" s="33"/>
      <c r="E88" s="4"/>
      <c r="F88" s="24"/>
    </row>
    <row r="89" spans="1:6" s="11" customFormat="1">
      <c r="A89" s="32"/>
      <c r="B89" s="22"/>
      <c r="D89" s="33"/>
      <c r="E89" s="4"/>
      <c r="F89" s="24"/>
    </row>
    <row r="90" spans="1:6" s="11" customFormat="1" ht="13.5" thickBot="1">
      <c r="A90" s="231" t="s">
        <v>1</v>
      </c>
      <c r="B90" s="232" t="s">
        <v>26</v>
      </c>
      <c r="C90" s="232"/>
      <c r="D90" s="233"/>
      <c r="E90" s="234"/>
      <c r="F90" s="235"/>
    </row>
    <row r="91" spans="1:6" s="11" customFormat="1" ht="36.75" thickTop="1">
      <c r="A91" s="76" t="s">
        <v>62</v>
      </c>
      <c r="B91" s="77" t="s">
        <v>57</v>
      </c>
      <c r="C91" s="78" t="s">
        <v>58</v>
      </c>
      <c r="D91" s="79" t="s">
        <v>59</v>
      </c>
      <c r="E91" s="80" t="s">
        <v>60</v>
      </c>
      <c r="F91" s="81" t="s">
        <v>61</v>
      </c>
    </row>
    <row r="92" spans="1:6" s="11" customFormat="1">
      <c r="A92" s="37" t="s">
        <v>6</v>
      </c>
      <c r="B92" s="16" t="s">
        <v>32</v>
      </c>
      <c r="D92" s="17"/>
      <c r="E92" s="18"/>
      <c r="F92" s="38"/>
    </row>
    <row r="93" spans="1:6" s="41" customFormat="1" ht="14.25">
      <c r="A93" s="39"/>
      <c r="B93" s="40"/>
      <c r="D93" s="42"/>
      <c r="E93" s="43"/>
      <c r="F93" s="44"/>
    </row>
    <row r="94" spans="1:6" s="11" customFormat="1" ht="38.25">
      <c r="A94" s="32">
        <v>1</v>
      </c>
      <c r="B94" s="22" t="s">
        <v>82</v>
      </c>
      <c r="D94" s="45"/>
      <c r="E94" s="4"/>
      <c r="F94" s="24"/>
    </row>
    <row r="95" spans="1:6">
      <c r="A95" s="46" t="s">
        <v>3</v>
      </c>
      <c r="B95" s="3" t="s">
        <v>13</v>
      </c>
      <c r="C95" s="3" t="s">
        <v>13</v>
      </c>
      <c r="D95" s="47">
        <v>3.2</v>
      </c>
      <c r="E95" s="236">
        <v>0</v>
      </c>
      <c r="F95" s="48">
        <f>ROUND(E95,2)*D95</f>
        <v>0</v>
      </c>
    </row>
    <row r="96" spans="1:6" s="11" customFormat="1" ht="14.25">
      <c r="A96" s="32"/>
      <c r="B96" s="22"/>
      <c r="D96" s="45"/>
      <c r="E96" s="4"/>
      <c r="F96" s="24"/>
    </row>
    <row r="97" spans="1:6" s="11" customFormat="1" ht="13.5" thickBot="1">
      <c r="A97" s="57"/>
      <c r="B97" s="58" t="s">
        <v>176</v>
      </c>
      <c r="C97" s="59"/>
      <c r="D97" s="59"/>
      <c r="E97" s="60"/>
      <c r="F97" s="59">
        <f>SUM(F91:F96)</f>
        <v>0</v>
      </c>
    </row>
    <row r="98" spans="1:6" s="11" customFormat="1" ht="15" thickTop="1">
      <c r="A98" s="37"/>
      <c r="B98" s="16"/>
      <c r="D98" s="45"/>
      <c r="E98" s="18"/>
      <c r="F98" s="38"/>
    </row>
    <row r="99" spans="1:6" s="11" customFormat="1" ht="14.25">
      <c r="A99" s="34" t="s">
        <v>7</v>
      </c>
      <c r="B99" s="11" t="s">
        <v>33</v>
      </c>
      <c r="D99" s="45"/>
      <c r="E99" s="36"/>
      <c r="F99" s="19"/>
    </row>
    <row r="100" spans="1:6" ht="14.25">
      <c r="D100" s="45"/>
    </row>
    <row r="101" spans="1:6" ht="38.25">
      <c r="A101" s="46">
        <v>1</v>
      </c>
      <c r="B101" s="3" t="s">
        <v>110</v>
      </c>
      <c r="D101" s="45"/>
    </row>
    <row r="102" spans="1:6">
      <c r="A102" s="46" t="s">
        <v>3</v>
      </c>
      <c r="C102" s="3" t="s">
        <v>14</v>
      </c>
      <c r="D102" s="47">
        <v>16</v>
      </c>
      <c r="E102" s="236">
        <v>0</v>
      </c>
      <c r="F102" s="48">
        <f>ROUND(E102,2)*D102</f>
        <v>0</v>
      </c>
    </row>
    <row r="103" spans="1:6" ht="14.25">
      <c r="D103" s="45"/>
    </row>
    <row r="104" spans="1:6" ht="14.25">
      <c r="D104" s="45"/>
    </row>
    <row r="105" spans="1:6" ht="51">
      <c r="A105" s="46">
        <v>2</v>
      </c>
      <c r="B105" s="61" t="s">
        <v>91</v>
      </c>
      <c r="D105" s="45"/>
      <c r="E105" s="52"/>
      <c r="F105" s="24"/>
    </row>
    <row r="106" spans="1:6" ht="25.5">
      <c r="A106" s="46" t="s">
        <v>0</v>
      </c>
      <c r="B106" s="3" t="s">
        <v>92</v>
      </c>
      <c r="D106" s="45"/>
      <c r="E106" s="63"/>
      <c r="F106" s="3"/>
    </row>
    <row r="107" spans="1:6" ht="14.25">
      <c r="A107" s="46" t="s">
        <v>0</v>
      </c>
      <c r="B107" s="3" t="s">
        <v>93</v>
      </c>
      <c r="D107" s="45"/>
      <c r="E107" s="63"/>
      <c r="F107" s="3"/>
    </row>
    <row r="108" spans="1:6">
      <c r="A108" s="46" t="s">
        <v>3</v>
      </c>
      <c r="C108" s="3" t="s">
        <v>14</v>
      </c>
      <c r="D108" s="47">
        <v>7.7</v>
      </c>
      <c r="E108" s="236">
        <v>0</v>
      </c>
      <c r="F108" s="48">
        <f>ROUND(E108,2)*D108</f>
        <v>0</v>
      </c>
    </row>
    <row r="109" spans="1:6" ht="14.25">
      <c r="D109" s="45"/>
      <c r="E109" s="62"/>
    </row>
    <row r="110" spans="1:6" s="11" customFormat="1" ht="13.5" thickBot="1">
      <c r="A110" s="57"/>
      <c r="B110" s="58" t="s">
        <v>175</v>
      </c>
      <c r="C110" s="59"/>
      <c r="D110" s="59"/>
      <c r="E110" s="60"/>
      <c r="F110" s="59">
        <f>SUM(F100:F109)</f>
        <v>0</v>
      </c>
    </row>
    <row r="111" spans="1:6" s="11" customFormat="1" ht="15" thickTop="1">
      <c r="A111" s="37"/>
      <c r="B111" s="16"/>
      <c r="D111" s="45"/>
      <c r="E111" s="18"/>
      <c r="F111" s="38"/>
    </row>
    <row r="112" spans="1:6" ht="14.25">
      <c r="D112" s="45"/>
      <c r="E112" s="36"/>
    </row>
    <row r="113" spans="1:8" s="11" customFormat="1" ht="14.25">
      <c r="A113" s="34" t="s">
        <v>8</v>
      </c>
      <c r="B113" s="11" t="s">
        <v>44</v>
      </c>
      <c r="D113" s="45"/>
      <c r="E113" s="64"/>
      <c r="F113" s="19"/>
    </row>
    <row r="114" spans="1:8" ht="14.25">
      <c r="D114" s="45"/>
      <c r="E114" s="36"/>
    </row>
    <row r="115" spans="1:8" ht="38.25">
      <c r="A115" s="46">
        <v>1</v>
      </c>
      <c r="B115" s="3" t="s">
        <v>83</v>
      </c>
      <c r="D115" s="45"/>
      <c r="E115" s="63"/>
      <c r="F115" s="3"/>
    </row>
    <row r="116" spans="1:8">
      <c r="A116" s="46" t="s">
        <v>3</v>
      </c>
      <c r="B116" s="2"/>
      <c r="C116" s="3" t="s">
        <v>14</v>
      </c>
      <c r="D116" s="47">
        <v>2.8</v>
      </c>
      <c r="E116" s="236">
        <v>0</v>
      </c>
      <c r="F116" s="48">
        <f>ROUND(E116,2)*D116</f>
        <v>0</v>
      </c>
    </row>
    <row r="117" spans="1:8" ht="14.25">
      <c r="D117" s="45"/>
      <c r="E117" s="36"/>
    </row>
    <row r="118" spans="1:8" ht="38.25">
      <c r="A118" s="46">
        <v>2</v>
      </c>
      <c r="B118" s="3" t="s">
        <v>115</v>
      </c>
      <c r="D118" s="45"/>
      <c r="E118" s="63"/>
      <c r="F118" s="3"/>
    </row>
    <row r="119" spans="1:8">
      <c r="A119" s="46" t="s">
        <v>3</v>
      </c>
      <c r="B119" s="2"/>
      <c r="C119" s="3" t="s">
        <v>14</v>
      </c>
      <c r="D119" s="47">
        <v>4</v>
      </c>
      <c r="E119" s="236">
        <v>0</v>
      </c>
      <c r="F119" s="48">
        <f>ROUND(E119,2)*D119</f>
        <v>0</v>
      </c>
    </row>
    <row r="120" spans="1:8" ht="14.25">
      <c r="B120" s="2"/>
      <c r="D120" s="45"/>
      <c r="E120" s="52"/>
      <c r="F120" s="48"/>
    </row>
    <row r="121" spans="1:8" s="40" customFormat="1" ht="38.25">
      <c r="A121" s="39">
        <v>3</v>
      </c>
      <c r="B121" s="40" t="s">
        <v>84</v>
      </c>
      <c r="D121" s="42"/>
      <c r="E121" s="51"/>
      <c r="F121" s="50"/>
      <c r="H121" s="66"/>
    </row>
    <row r="122" spans="1:8" s="40" customFormat="1" ht="14.25">
      <c r="A122" s="39" t="s">
        <v>0</v>
      </c>
      <c r="B122" s="61" t="s">
        <v>94</v>
      </c>
      <c r="D122" s="42"/>
      <c r="E122" s="51"/>
      <c r="F122" s="50"/>
      <c r="H122" s="67"/>
    </row>
    <row r="123" spans="1:8" s="40" customFormat="1">
      <c r="A123" s="39" t="s">
        <v>3</v>
      </c>
      <c r="C123" s="40" t="s">
        <v>46</v>
      </c>
      <c r="D123" s="47">
        <v>150</v>
      </c>
      <c r="E123" s="236">
        <v>0</v>
      </c>
      <c r="F123" s="48">
        <f>ROUND(E123,2)*D123</f>
        <v>0</v>
      </c>
      <c r="H123" s="66"/>
    </row>
    <row r="124" spans="1:8" s="40" customFormat="1" ht="14.25">
      <c r="A124" s="39" t="s">
        <v>0</v>
      </c>
      <c r="B124" s="61" t="s">
        <v>95</v>
      </c>
      <c r="C124" s="61"/>
      <c r="D124" s="45"/>
      <c r="E124" s="51"/>
      <c r="F124" s="50"/>
      <c r="H124" s="67"/>
    </row>
    <row r="125" spans="1:8" s="40" customFormat="1">
      <c r="A125" s="39" t="s">
        <v>3</v>
      </c>
      <c r="B125" s="61"/>
      <c r="C125" s="61" t="s">
        <v>46</v>
      </c>
      <c r="D125" s="47">
        <v>210</v>
      </c>
      <c r="E125" s="236">
        <v>0</v>
      </c>
      <c r="F125" s="48">
        <f>ROUND(E125,2)*D125</f>
        <v>0</v>
      </c>
      <c r="H125" s="66"/>
    </row>
    <row r="126" spans="1:8" s="40" customFormat="1" ht="14.25">
      <c r="A126" s="39"/>
      <c r="D126" s="42"/>
      <c r="E126" s="51"/>
      <c r="F126" s="44"/>
      <c r="H126" s="66"/>
    </row>
    <row r="127" spans="1:8" s="11" customFormat="1" ht="13.5" thickBot="1">
      <c r="A127" s="57"/>
      <c r="B127" s="58" t="s">
        <v>174</v>
      </c>
      <c r="C127" s="59"/>
      <c r="D127" s="59"/>
      <c r="E127" s="60"/>
      <c r="F127" s="59">
        <f>SUM(F114:F126)</f>
        <v>0</v>
      </c>
    </row>
    <row r="128" spans="1:8" ht="15" thickTop="1">
      <c r="D128" s="45"/>
      <c r="E128" s="36"/>
    </row>
    <row r="129" spans="1:8" ht="14.25">
      <c r="D129" s="45"/>
      <c r="E129" s="36"/>
    </row>
    <row r="130" spans="1:8" s="11" customFormat="1" ht="14.25">
      <c r="A130" s="34" t="s">
        <v>37</v>
      </c>
      <c r="B130" s="11" t="s">
        <v>45</v>
      </c>
      <c r="D130" s="45"/>
      <c r="E130" s="64"/>
      <c r="F130" s="19"/>
    </row>
    <row r="131" spans="1:8" ht="14.25">
      <c r="D131" s="45"/>
      <c r="E131" s="36"/>
    </row>
    <row r="132" spans="1:8" ht="38.25">
      <c r="A132" s="46">
        <v>1</v>
      </c>
      <c r="B132" s="3" t="s">
        <v>111</v>
      </c>
      <c r="C132" s="11"/>
      <c r="D132" s="45"/>
      <c r="E132" s="36"/>
      <c r="H132" s="11"/>
    </row>
    <row r="133" spans="1:8">
      <c r="A133" s="46" t="s">
        <v>3</v>
      </c>
      <c r="C133" s="3" t="s">
        <v>12</v>
      </c>
      <c r="D133" s="47">
        <v>5</v>
      </c>
      <c r="E133" s="236">
        <v>0</v>
      </c>
      <c r="F133" s="48">
        <f>ROUND(E133,2)*D133</f>
        <v>0</v>
      </c>
    </row>
    <row r="134" spans="1:8">
      <c r="D134" s="47"/>
      <c r="E134" s="52"/>
    </row>
    <row r="135" spans="1:8" s="11" customFormat="1" ht="13.5" thickBot="1">
      <c r="A135" s="57"/>
      <c r="B135" s="58" t="s">
        <v>173</v>
      </c>
      <c r="C135" s="59"/>
      <c r="D135" s="59"/>
      <c r="E135" s="60"/>
      <c r="F135" s="59">
        <f>SUM(F131:F134)</f>
        <v>0</v>
      </c>
    </row>
    <row r="136" spans="1:8" s="11" customFormat="1" ht="13.5" thickTop="1">
      <c r="A136" s="37"/>
      <c r="B136" s="16"/>
      <c r="C136" s="38"/>
      <c r="D136" s="38"/>
      <c r="E136" s="18"/>
      <c r="F136" s="38"/>
    </row>
    <row r="137" spans="1:8" s="11" customFormat="1" ht="14.25">
      <c r="A137" s="34" t="s">
        <v>38</v>
      </c>
      <c r="B137" s="11" t="s">
        <v>34</v>
      </c>
      <c r="D137" s="45"/>
      <c r="E137" s="36"/>
      <c r="F137" s="19"/>
    </row>
    <row r="138" spans="1:8" ht="14.25">
      <c r="B138" s="11"/>
      <c r="D138" s="45"/>
      <c r="E138" s="36"/>
    </row>
    <row r="139" spans="1:8" s="11" customFormat="1" ht="14.25">
      <c r="A139" s="32">
        <v>1</v>
      </c>
      <c r="B139" s="22" t="s">
        <v>19</v>
      </c>
      <c r="D139" s="45"/>
      <c r="E139" s="4"/>
      <c r="F139" s="24"/>
    </row>
    <row r="140" spans="1:8" s="11" customFormat="1" ht="14.25">
      <c r="A140" s="32" t="s">
        <v>0</v>
      </c>
      <c r="B140" s="22" t="s">
        <v>81</v>
      </c>
      <c r="D140" s="45"/>
      <c r="E140" s="4"/>
      <c r="F140" s="24"/>
    </row>
    <row r="141" spans="1:8" s="11" customFormat="1" ht="14.25">
      <c r="A141" s="32" t="s">
        <v>0</v>
      </c>
      <c r="B141" s="22" t="s">
        <v>20</v>
      </c>
      <c r="D141" s="45"/>
      <c r="E141" s="4"/>
      <c r="F141" s="24"/>
    </row>
    <row r="142" spans="1:8" s="11" customFormat="1" ht="14.25">
      <c r="A142" s="32" t="s">
        <v>0</v>
      </c>
      <c r="B142" s="22" t="s">
        <v>21</v>
      </c>
      <c r="D142" s="45"/>
      <c r="E142" s="4"/>
      <c r="F142" s="24"/>
    </row>
    <row r="143" spans="1:8" s="11" customFormat="1" ht="14.25">
      <c r="A143" s="32" t="s">
        <v>0</v>
      </c>
      <c r="B143" s="22" t="s">
        <v>22</v>
      </c>
      <c r="D143" s="45"/>
      <c r="E143" s="4"/>
      <c r="F143" s="24"/>
    </row>
    <row r="144" spans="1:8">
      <c r="A144" s="46" t="s">
        <v>3</v>
      </c>
      <c r="B144" s="3" t="s">
        <v>2</v>
      </c>
      <c r="D144" s="47">
        <v>1</v>
      </c>
      <c r="E144" s="236">
        <v>0</v>
      </c>
      <c r="F144" s="48">
        <f>ROUND(E144,2)*D144</f>
        <v>0</v>
      </c>
    </row>
    <row r="145" spans="1:6">
      <c r="D145" s="47"/>
      <c r="E145" s="52"/>
    </row>
    <row r="146" spans="1:6" ht="38.25">
      <c r="A146" s="46">
        <v>2</v>
      </c>
      <c r="B146" s="3" t="s">
        <v>112</v>
      </c>
      <c r="D146" s="45"/>
      <c r="E146" s="52"/>
    </row>
    <row r="147" spans="1:6">
      <c r="A147" s="46" t="s">
        <v>3</v>
      </c>
      <c r="C147" s="3" t="s">
        <v>12</v>
      </c>
      <c r="D147" s="47">
        <v>7</v>
      </c>
      <c r="E147" s="236">
        <v>0</v>
      </c>
      <c r="F147" s="48">
        <f>ROUND(E147,2)*D147</f>
        <v>0</v>
      </c>
    </row>
    <row r="148" spans="1:6">
      <c r="D148" s="47"/>
      <c r="E148" s="52"/>
    </row>
    <row r="149" spans="1:6" ht="89.25">
      <c r="A149" s="68">
        <v>3</v>
      </c>
      <c r="B149" s="75" t="s">
        <v>73</v>
      </c>
      <c r="C149" s="69"/>
      <c r="D149" s="70"/>
      <c r="E149" s="71"/>
      <c r="F149" s="71"/>
    </row>
    <row r="150" spans="1:6">
      <c r="A150" s="53" t="s">
        <v>74</v>
      </c>
      <c r="B150" s="54" t="s">
        <v>75</v>
      </c>
      <c r="C150" s="55" t="s">
        <v>76</v>
      </c>
      <c r="D150" s="72">
        <v>2</v>
      </c>
      <c r="E150" s="236">
        <v>0</v>
      </c>
      <c r="F150" s="48">
        <f>ROUND(E150,2)*D150</f>
        <v>0</v>
      </c>
    </row>
    <row r="151" spans="1:6">
      <c r="A151" s="53" t="s">
        <v>77</v>
      </c>
      <c r="B151" s="54" t="s">
        <v>78</v>
      </c>
      <c r="C151" s="55" t="s">
        <v>76</v>
      </c>
      <c r="D151" s="72">
        <v>4</v>
      </c>
      <c r="E151" s="236">
        <v>0</v>
      </c>
      <c r="F151" s="48">
        <f>ROUND(E151,2)*D151</f>
        <v>0</v>
      </c>
    </row>
    <row r="152" spans="1:6">
      <c r="A152" s="53" t="s">
        <v>79</v>
      </c>
      <c r="B152" s="54" t="s">
        <v>80</v>
      </c>
      <c r="C152" s="55" t="s">
        <v>76</v>
      </c>
      <c r="D152" s="72">
        <v>6</v>
      </c>
      <c r="E152" s="236">
        <v>0</v>
      </c>
      <c r="F152" s="48">
        <f>ROUND(E152,2)*D152</f>
        <v>0</v>
      </c>
    </row>
    <row r="153" spans="1:6" s="11" customFormat="1" ht="14.25">
      <c r="A153" s="46"/>
      <c r="B153" s="3"/>
      <c r="C153" s="3"/>
      <c r="D153" s="45"/>
      <c r="E153" s="36"/>
      <c r="F153" s="23"/>
    </row>
    <row r="154" spans="1:6" s="11" customFormat="1" ht="13.5" thickBot="1">
      <c r="A154" s="57"/>
      <c r="B154" s="58" t="s">
        <v>172</v>
      </c>
      <c r="C154" s="59"/>
      <c r="D154" s="59"/>
      <c r="E154" s="60"/>
      <c r="F154" s="59">
        <f>SUM(F138:F153)</f>
        <v>0</v>
      </c>
    </row>
    <row r="155" spans="1:6" s="11" customFormat="1" ht="15" thickTop="1">
      <c r="A155" s="37"/>
      <c r="B155" s="16"/>
      <c r="D155" s="45"/>
      <c r="E155" s="18"/>
      <c r="F155" s="38"/>
    </row>
    <row r="156" spans="1:6" ht="14.25">
      <c r="A156" s="37"/>
      <c r="B156" s="16"/>
      <c r="C156" s="11"/>
      <c r="D156" s="45"/>
      <c r="E156" s="18"/>
      <c r="F156" s="38"/>
    </row>
    <row r="157" spans="1:6" s="11" customFormat="1" ht="15" thickBot="1">
      <c r="A157" s="231" t="s">
        <v>30</v>
      </c>
      <c r="B157" s="232" t="s">
        <v>31</v>
      </c>
      <c r="C157" s="232"/>
      <c r="D157" s="242"/>
      <c r="E157" s="234"/>
      <c r="F157" s="235"/>
    </row>
    <row r="158" spans="1:6" s="11" customFormat="1" ht="15" thickTop="1">
      <c r="A158" s="32"/>
      <c r="B158" s="22"/>
      <c r="D158" s="45"/>
      <c r="E158" s="52"/>
      <c r="F158" s="48"/>
    </row>
    <row r="159" spans="1:6" s="11" customFormat="1" ht="14.25">
      <c r="A159" s="34" t="s">
        <v>6</v>
      </c>
      <c r="B159" s="11" t="s">
        <v>35</v>
      </c>
      <c r="D159" s="45"/>
      <c r="E159" s="36"/>
      <c r="F159" s="19"/>
    </row>
    <row r="160" spans="1:6" s="11" customFormat="1" ht="14.25">
      <c r="A160" s="46"/>
      <c r="B160" s="3"/>
      <c r="C160" s="3"/>
      <c r="D160" s="45"/>
      <c r="E160" s="56"/>
      <c r="F160" s="23"/>
    </row>
    <row r="161" spans="1:6" s="11" customFormat="1" ht="280.5">
      <c r="A161" s="46">
        <v>1</v>
      </c>
      <c r="B161" s="3" t="s">
        <v>86</v>
      </c>
      <c r="D161" s="45"/>
      <c r="E161" s="56"/>
      <c r="F161" s="73"/>
    </row>
    <row r="162" spans="1:6">
      <c r="A162" s="46" t="s">
        <v>3</v>
      </c>
      <c r="C162" s="3" t="s">
        <v>47</v>
      </c>
      <c r="D162" s="47">
        <v>480</v>
      </c>
      <c r="E162" s="236">
        <v>0</v>
      </c>
      <c r="F162" s="48">
        <f>ROUND(E162,2)*D162</f>
        <v>0</v>
      </c>
    </row>
    <row r="163" spans="1:6" s="40" customFormat="1" ht="14.25">
      <c r="A163" s="39"/>
      <c r="B163" s="65"/>
      <c r="C163" s="65"/>
      <c r="D163" s="42"/>
      <c r="E163" s="51"/>
      <c r="F163" s="50"/>
    </row>
    <row r="164" spans="1:6" s="11" customFormat="1" ht="25.5">
      <c r="A164" s="39">
        <v>2</v>
      </c>
      <c r="B164" s="40" t="s">
        <v>96</v>
      </c>
      <c r="C164" s="40"/>
      <c r="D164" s="42"/>
      <c r="E164" s="51"/>
      <c r="F164" s="50"/>
    </row>
    <row r="165" spans="1:6" ht="14.25">
      <c r="A165" s="39"/>
      <c r="B165" s="40"/>
      <c r="C165" s="40"/>
      <c r="D165" s="42"/>
      <c r="E165" s="51"/>
      <c r="F165" s="50"/>
    </row>
    <row r="166" spans="1:6">
      <c r="A166" s="39" t="s">
        <v>3</v>
      </c>
      <c r="B166" s="40"/>
      <c r="C166" s="40" t="s">
        <v>2</v>
      </c>
      <c r="D166" s="49">
        <v>1</v>
      </c>
      <c r="E166" s="236">
        <v>0</v>
      </c>
      <c r="F166" s="48">
        <f>ROUND(E166,2)*D166</f>
        <v>0</v>
      </c>
    </row>
    <row r="167" spans="1:6" s="11" customFormat="1" ht="14.25">
      <c r="A167" s="39"/>
      <c r="B167" s="40"/>
      <c r="C167" s="40"/>
      <c r="D167" s="42"/>
      <c r="E167" s="51"/>
      <c r="F167" s="50"/>
    </row>
    <row r="168" spans="1:6" ht="13.5" thickBot="1">
      <c r="A168" s="57"/>
      <c r="B168" s="58" t="s">
        <v>17</v>
      </c>
      <c r="C168" s="59"/>
      <c r="D168" s="59"/>
      <c r="E168" s="60"/>
      <c r="F168" s="59">
        <f>SUM(F160:F167)</f>
        <v>0</v>
      </c>
    </row>
    <row r="169" spans="1:6" s="11" customFormat="1" ht="15" thickTop="1">
      <c r="A169" s="46"/>
      <c r="B169" s="3"/>
      <c r="C169" s="3"/>
      <c r="D169" s="45"/>
      <c r="E169" s="56"/>
      <c r="F169" s="23"/>
    </row>
    <row r="170" spans="1:6" s="11" customFormat="1" ht="14.25">
      <c r="A170" s="34" t="s">
        <v>7</v>
      </c>
      <c r="B170" s="11" t="s">
        <v>49</v>
      </c>
      <c r="D170" s="45"/>
      <c r="E170" s="36"/>
      <c r="F170" s="19"/>
    </row>
    <row r="171" spans="1:6" s="11" customFormat="1" ht="14.25">
      <c r="A171" s="46"/>
      <c r="B171" s="2"/>
      <c r="C171" s="3"/>
      <c r="D171" s="45"/>
      <c r="E171" s="56"/>
      <c r="F171" s="23"/>
    </row>
    <row r="172" spans="1:6" s="11" customFormat="1" ht="14.25">
      <c r="A172" s="32">
        <v>1</v>
      </c>
      <c r="B172" s="22" t="s">
        <v>53</v>
      </c>
      <c r="D172" s="45"/>
      <c r="E172" s="4"/>
      <c r="F172" s="24"/>
    </row>
    <row r="173" spans="1:6" s="11" customFormat="1" ht="14.25">
      <c r="A173" s="32" t="s">
        <v>0</v>
      </c>
      <c r="B173" s="22" t="s">
        <v>55</v>
      </c>
      <c r="D173" s="45"/>
      <c r="E173" s="4"/>
      <c r="F173" s="24"/>
    </row>
    <row r="174" spans="1:6" s="11" customFormat="1" ht="25.5">
      <c r="A174" s="32"/>
      <c r="B174" s="22" t="s">
        <v>89</v>
      </c>
      <c r="D174" s="45"/>
      <c r="E174" s="4"/>
      <c r="F174" s="24"/>
    </row>
    <row r="175" spans="1:6" ht="25.5">
      <c r="A175" s="32" t="s">
        <v>0</v>
      </c>
      <c r="B175" s="22" t="s">
        <v>87</v>
      </c>
      <c r="C175" s="11"/>
      <c r="D175" s="45"/>
      <c r="E175" s="4"/>
      <c r="F175" s="24"/>
    </row>
    <row r="176" spans="1:6" s="11" customFormat="1" ht="14.25">
      <c r="A176" s="32" t="s">
        <v>0</v>
      </c>
      <c r="B176" s="22" t="s">
        <v>54</v>
      </c>
      <c r="D176" s="45"/>
      <c r="E176" s="4"/>
      <c r="F176" s="24"/>
    </row>
    <row r="177" spans="1:8" s="11" customFormat="1">
      <c r="A177" s="46" t="s">
        <v>3</v>
      </c>
      <c r="C177" s="2" t="s">
        <v>12</v>
      </c>
      <c r="D177" s="47">
        <v>23.08</v>
      </c>
      <c r="E177" s="236">
        <v>0</v>
      </c>
      <c r="F177" s="48">
        <f>ROUND(E177*D177,2)</f>
        <v>0</v>
      </c>
    </row>
    <row r="178" spans="1:8" s="11" customFormat="1" ht="14.25">
      <c r="A178" s="46"/>
      <c r="B178" s="2"/>
      <c r="C178" s="3"/>
      <c r="D178" s="45"/>
      <c r="E178" s="56"/>
      <c r="F178" s="23"/>
    </row>
    <row r="179" spans="1:8" ht="63.75">
      <c r="A179" s="46">
        <v>2</v>
      </c>
      <c r="B179" s="3" t="s">
        <v>113</v>
      </c>
      <c r="D179" s="45"/>
      <c r="E179" s="52"/>
      <c r="F179" s="48"/>
    </row>
    <row r="180" spans="1:8" s="11" customFormat="1">
      <c r="A180" s="46" t="s">
        <v>3</v>
      </c>
      <c r="C180" s="2" t="s">
        <v>13</v>
      </c>
      <c r="D180" s="47">
        <v>3</v>
      </c>
      <c r="E180" s="236">
        <v>0</v>
      </c>
      <c r="F180" s="48">
        <f>ROUND(E180*D180,2)</f>
        <v>0</v>
      </c>
    </row>
    <row r="181" spans="1:8" s="11" customFormat="1" ht="14.25">
      <c r="A181" s="46"/>
      <c r="B181" s="2"/>
      <c r="C181" s="3"/>
      <c r="D181" s="45"/>
      <c r="E181" s="52"/>
      <c r="F181" s="48"/>
    </row>
    <row r="182" spans="1:8" s="40" customFormat="1" ht="51">
      <c r="A182" s="39">
        <v>3</v>
      </c>
      <c r="B182" s="40" t="s">
        <v>114</v>
      </c>
      <c r="D182" s="42"/>
      <c r="E182" s="51"/>
      <c r="F182" s="50"/>
    </row>
    <row r="183" spans="1:8" s="83" customFormat="1" ht="15" customHeight="1">
      <c r="A183" s="82" t="s">
        <v>3</v>
      </c>
      <c r="B183" s="118" t="s">
        <v>13</v>
      </c>
      <c r="D183" s="86">
        <v>8.6</v>
      </c>
      <c r="E183" s="236">
        <v>0</v>
      </c>
      <c r="F183" s="48">
        <f>ROUND(E183,2)*D183</f>
        <v>0</v>
      </c>
      <c r="H183" s="129"/>
    </row>
    <row r="184" spans="1:8" ht="14.25">
      <c r="D184" s="45"/>
      <c r="E184" s="52"/>
      <c r="F184" s="48"/>
    </row>
    <row r="185" spans="1:8" s="11" customFormat="1" ht="15" customHeight="1">
      <c r="A185" s="32"/>
      <c r="B185" s="16" t="s">
        <v>39</v>
      </c>
      <c r="C185" s="22"/>
      <c r="D185" s="45"/>
      <c r="E185" s="52"/>
      <c r="F185" s="48"/>
    </row>
    <row r="186" spans="1:8" s="11" customFormat="1" ht="14.25">
      <c r="A186" s="32" t="s">
        <v>0</v>
      </c>
      <c r="B186" s="22" t="s">
        <v>40</v>
      </c>
      <c r="C186" s="22"/>
      <c r="D186" s="45"/>
      <c r="E186" s="52"/>
      <c r="F186" s="48"/>
    </row>
    <row r="187" spans="1:8" ht="14.25">
      <c r="A187" s="32"/>
      <c r="B187" s="22" t="s">
        <v>88</v>
      </c>
      <c r="C187" s="22"/>
      <c r="D187" s="45"/>
      <c r="E187" s="52"/>
      <c r="F187" s="48"/>
    </row>
    <row r="188" spans="1:8" ht="14.25">
      <c r="B188" s="2"/>
      <c r="D188" s="45"/>
      <c r="E188" s="74"/>
      <c r="F188" s="73"/>
    </row>
    <row r="189" spans="1:8" ht="13.5" thickBot="1">
      <c r="A189" s="57"/>
      <c r="B189" s="58" t="s">
        <v>17</v>
      </c>
      <c r="C189" s="59"/>
      <c r="D189" s="59"/>
      <c r="E189" s="60"/>
      <c r="F189" s="59">
        <f>SUM(F171:F188)</f>
        <v>0</v>
      </c>
    </row>
    <row r="190" spans="1:8" ht="13.5" thickTop="1">
      <c r="A190" s="37"/>
      <c r="B190" s="16"/>
      <c r="C190" s="38"/>
      <c r="D190" s="38"/>
      <c r="E190" s="18"/>
      <c r="F190" s="38"/>
    </row>
    <row r="192" spans="1:8" ht="14.25">
      <c r="A192" s="115" t="s">
        <v>85</v>
      </c>
      <c r="B192" s="116" t="s">
        <v>90</v>
      </c>
      <c r="C192" s="84"/>
      <c r="D192" s="87"/>
      <c r="E192" s="117"/>
      <c r="F192" s="116"/>
      <c r="G192" s="116"/>
      <c r="H192" s="116"/>
    </row>
    <row r="193" spans="1:8" ht="14.25">
      <c r="A193" s="82"/>
      <c r="B193" s="83"/>
      <c r="C193" s="84"/>
      <c r="D193" s="87"/>
      <c r="E193" s="87"/>
      <c r="F193" s="83"/>
      <c r="G193" s="83"/>
      <c r="H193" s="83"/>
    </row>
    <row r="194" spans="1:8" ht="14.25">
      <c r="A194" s="82">
        <v>1</v>
      </c>
      <c r="B194" s="122" t="s">
        <v>41</v>
      </c>
      <c r="C194" s="84"/>
      <c r="D194" s="85"/>
      <c r="E194" s="85"/>
      <c r="F194" s="83"/>
      <c r="G194" s="83"/>
      <c r="H194" s="83"/>
    </row>
    <row r="195" spans="1:8">
      <c r="A195" s="82" t="s">
        <v>3</v>
      </c>
      <c r="B195" s="83"/>
      <c r="C195" s="83" t="s">
        <v>2</v>
      </c>
      <c r="D195" s="86">
        <v>1</v>
      </c>
      <c r="E195" s="236">
        <v>0</v>
      </c>
      <c r="F195" s="48">
        <f>ROUND(E195,2)*D195</f>
        <v>0</v>
      </c>
      <c r="G195" s="83"/>
      <c r="H195" s="83"/>
    </row>
    <row r="196" spans="1:8">
      <c r="A196" s="82"/>
      <c r="B196" s="83"/>
      <c r="C196" s="86"/>
      <c r="D196" s="87"/>
      <c r="E196" s="87"/>
      <c r="F196" s="83"/>
      <c r="G196" s="83"/>
      <c r="H196" s="83"/>
    </row>
    <row r="197" spans="1:8" ht="14.25">
      <c r="A197" s="82">
        <v>2</v>
      </c>
      <c r="B197" s="83" t="s">
        <v>56</v>
      </c>
      <c r="C197" s="84"/>
      <c r="D197" s="85"/>
      <c r="E197" s="85"/>
      <c r="F197" s="83"/>
      <c r="G197" s="83"/>
      <c r="H197" s="83"/>
    </row>
    <row r="198" spans="1:8">
      <c r="A198" s="82" t="s">
        <v>3</v>
      </c>
      <c r="B198" s="83" t="s">
        <v>2</v>
      </c>
      <c r="C198" s="83"/>
      <c r="D198" s="86">
        <v>1</v>
      </c>
      <c r="E198" s="236">
        <v>0</v>
      </c>
      <c r="F198" s="48">
        <f>ROUND(E198,2)*D198</f>
        <v>0</v>
      </c>
      <c r="G198" s="83"/>
      <c r="H198" s="83"/>
    </row>
    <row r="199" spans="1:8" ht="14.25">
      <c r="A199" s="82"/>
      <c r="B199" s="83"/>
      <c r="C199" s="84"/>
      <c r="D199" s="87"/>
      <c r="E199" s="85"/>
      <c r="F199" s="83"/>
      <c r="G199" s="83"/>
      <c r="H199" s="83"/>
    </row>
    <row r="200" spans="1:8" ht="13.5" thickBot="1">
      <c r="A200" s="119"/>
      <c r="B200" s="120" t="s">
        <v>17</v>
      </c>
      <c r="C200" s="121"/>
      <c r="D200" s="121"/>
      <c r="E200" s="121"/>
      <c r="F200" s="121">
        <f>SUM(F193:F199)</f>
        <v>0</v>
      </c>
      <c r="G200" s="116"/>
      <c r="H200" s="116"/>
    </row>
    <row r="201" spans="1:8" ht="13.5" thickTop="1"/>
  </sheetData>
  <sheetProtection algorithmName="SHA-512" hashValue="jJCEZqkfinxd8LmnvlP1fVSahgeqcd4Q/8ard9/l59ofgxN39t2Dl4nMMd1Y6igkIJcefJzFai3O3Ll+3i51bQ==" saltValue="G+4yWxMZ15qVwU0QH4sAYA==" spinCount="100000" sheet="1" objects="1" scenarios="1"/>
  <mergeCells count="11">
    <mergeCell ref="B63:F63"/>
    <mergeCell ref="B79:F79"/>
    <mergeCell ref="B81:F81"/>
    <mergeCell ref="B83:F83"/>
    <mergeCell ref="B85:F85"/>
    <mergeCell ref="B65:F65"/>
    <mergeCell ref="B67:F67"/>
    <mergeCell ref="B69:F69"/>
    <mergeCell ref="B71:F71"/>
    <mergeCell ref="B74:F74"/>
    <mergeCell ref="B77:F77"/>
  </mergeCells>
  <phoneticPr fontId="0" type="noConversion"/>
  <pageMargins left="0.78740157480314965" right="0.19685039370078741" top="0.59055118110236227" bottom="0.59055118110236227" header="0.11811023622047245" footer="0.11811023622047245"/>
  <pageSetup paperSize="9" scale="22" fitToWidth="0" orientation="portrait" r:id="rId1"/>
  <headerFooter>
    <oddHeader>&amp;A</oddHeader>
    <oddFooter>Stran &amp;P od &amp;N</oddFooter>
  </headerFooter>
  <rowBreaks count="7" manualBreakCount="7">
    <brk id="89" max="16383" man="1"/>
    <brk id="98" max="16383" man="1"/>
    <brk id="112" max="16383" man="1"/>
    <brk id="129" max="16383" man="1"/>
    <brk id="136" max="16383" man="1"/>
    <brk id="152" max="16383" man="1"/>
    <brk id="16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701"/>
  <sheetViews>
    <sheetView tabSelected="1" view="pageBreakPreview" zoomScale="85" zoomScaleNormal="100" zoomScaleSheetLayoutView="85" workbookViewId="0">
      <selection activeCell="E51" sqref="E51"/>
    </sheetView>
  </sheetViews>
  <sheetFormatPr defaultRowHeight="12.75"/>
  <cols>
    <col min="1" max="1" width="4.28515625" style="157" customWidth="1"/>
    <col min="2" max="2" width="57.140625" style="158" customWidth="1"/>
    <col min="3" max="3" width="6.28515625" style="159" customWidth="1"/>
    <col min="4" max="4" width="5.7109375" style="160" bestFit="1" customWidth="1"/>
    <col min="5" max="5" width="10.5703125" style="161" customWidth="1"/>
    <col min="6" max="6" width="16.28515625" style="159" customWidth="1"/>
    <col min="7" max="7" width="5.85546875" style="153" customWidth="1"/>
    <col min="8" max="8" width="12.42578125" style="159" customWidth="1"/>
    <col min="9" max="9" width="10.140625" style="159" bestFit="1" customWidth="1"/>
    <col min="10" max="16384" width="9.140625" style="159"/>
  </cols>
  <sheetData>
    <row r="1" spans="1:9" s="142" customFormat="1">
      <c r="A1" s="140"/>
      <c r="B1" s="141" t="s">
        <v>117</v>
      </c>
      <c r="D1" s="143"/>
      <c r="E1" s="144"/>
      <c r="G1" s="145"/>
    </row>
    <row r="2" spans="1:9" s="153" customFormat="1">
      <c r="A2" s="146"/>
      <c r="B2" s="147"/>
      <c r="C2" s="148"/>
      <c r="D2" s="149"/>
      <c r="E2" s="150"/>
      <c r="F2" s="150"/>
      <c r="G2" s="151"/>
      <c r="H2" s="151"/>
      <c r="I2" s="152"/>
    </row>
    <row r="3" spans="1:9" s="153" customFormat="1">
      <c r="A3" s="154"/>
      <c r="B3" s="147" t="s">
        <v>118</v>
      </c>
      <c r="C3" s="148"/>
      <c r="D3" s="149"/>
      <c r="E3" s="150"/>
      <c r="F3" s="150"/>
      <c r="G3" s="151"/>
      <c r="H3" s="151"/>
      <c r="I3" s="152"/>
    </row>
    <row r="4" spans="1:9" s="153" customFormat="1" ht="38.25">
      <c r="A4" s="154" t="s">
        <v>116</v>
      </c>
      <c r="B4" s="155" t="s">
        <v>119</v>
      </c>
      <c r="C4" s="156"/>
      <c r="D4" s="149"/>
      <c r="E4" s="150"/>
      <c r="F4" s="150"/>
      <c r="G4" s="151"/>
      <c r="H4" s="151"/>
      <c r="I4" s="152"/>
    </row>
    <row r="5" spans="1:9" ht="13.5" thickBot="1"/>
    <row r="6" spans="1:9" s="169" customFormat="1" ht="26.25" thickBot="1">
      <c r="A6" s="162" t="s">
        <v>120</v>
      </c>
      <c r="B6" s="163" t="s">
        <v>121</v>
      </c>
      <c r="C6" s="164" t="s">
        <v>122</v>
      </c>
      <c r="D6" s="165" t="s">
        <v>123</v>
      </c>
      <c r="E6" s="166" t="s">
        <v>124</v>
      </c>
      <c r="F6" s="167" t="s">
        <v>61</v>
      </c>
      <c r="G6" s="168"/>
    </row>
    <row r="7" spans="1:9" s="169" customFormat="1">
      <c r="A7" s="170"/>
      <c r="B7" s="171"/>
      <c r="C7" s="172"/>
      <c r="D7" s="173"/>
      <c r="E7" s="174"/>
      <c r="F7" s="175"/>
      <c r="G7" s="168"/>
    </row>
    <row r="8" spans="1:9" s="181" customFormat="1" ht="25.5">
      <c r="A8" s="176"/>
      <c r="B8" s="177" t="s">
        <v>125</v>
      </c>
      <c r="C8" s="178"/>
      <c r="D8" s="179"/>
      <c r="E8" s="180"/>
      <c r="F8" s="180"/>
    </row>
    <row r="9" spans="1:9" s="181" customFormat="1">
      <c r="A9" s="176"/>
      <c r="B9" s="182" t="s">
        <v>126</v>
      </c>
      <c r="C9" s="178"/>
      <c r="D9" s="179"/>
      <c r="E9" s="180"/>
      <c r="F9" s="180"/>
    </row>
    <row r="10" spans="1:9" s="181" customFormat="1">
      <c r="A10" s="176"/>
      <c r="B10" s="183" t="s">
        <v>127</v>
      </c>
      <c r="C10" s="178"/>
      <c r="D10" s="179"/>
      <c r="E10" s="180"/>
      <c r="F10" s="180"/>
    </row>
    <row r="11" spans="1:9" s="181" customFormat="1">
      <c r="A11" s="176"/>
      <c r="B11" s="183" t="s">
        <v>128</v>
      </c>
      <c r="C11" s="178"/>
      <c r="D11" s="179"/>
      <c r="E11" s="180"/>
      <c r="F11" s="180"/>
    </row>
    <row r="12" spans="1:9" s="181" customFormat="1">
      <c r="A12" s="176"/>
      <c r="B12" s="183" t="s">
        <v>129</v>
      </c>
      <c r="C12" s="178"/>
      <c r="D12" s="179"/>
      <c r="E12" s="180"/>
      <c r="F12" s="180"/>
    </row>
    <row r="13" spans="1:9" s="181" customFormat="1" ht="25.5">
      <c r="A13" s="176"/>
      <c r="B13" s="183" t="s">
        <v>130</v>
      </c>
      <c r="C13" s="178"/>
      <c r="D13" s="179"/>
      <c r="E13" s="180"/>
      <c r="F13" s="180"/>
    </row>
    <row r="14" spans="1:9" s="181" customFormat="1">
      <c r="A14" s="176"/>
      <c r="B14" s="183" t="s">
        <v>131</v>
      </c>
      <c r="C14" s="178"/>
      <c r="D14" s="179"/>
      <c r="E14" s="180"/>
      <c r="F14" s="180"/>
    </row>
    <row r="15" spans="1:9" s="181" customFormat="1">
      <c r="A15" s="176"/>
      <c r="B15" s="183" t="s">
        <v>132</v>
      </c>
      <c r="C15" s="178"/>
      <c r="D15" s="179"/>
      <c r="E15" s="180"/>
      <c r="F15" s="180"/>
    </row>
    <row r="16" spans="1:9" s="181" customFormat="1">
      <c r="A16" s="176"/>
      <c r="B16" s="183" t="s">
        <v>133</v>
      </c>
      <c r="C16" s="178"/>
      <c r="D16" s="179"/>
      <c r="E16" s="180"/>
      <c r="F16" s="180"/>
    </row>
    <row r="17" spans="1:9" s="181" customFormat="1">
      <c r="A17" s="176"/>
      <c r="B17" s="183"/>
      <c r="C17" s="178"/>
      <c r="D17" s="179"/>
      <c r="E17" s="180"/>
      <c r="F17" s="180"/>
    </row>
    <row r="18" spans="1:9" s="153" customFormat="1">
      <c r="A18" s="184" t="s">
        <v>6</v>
      </c>
      <c r="B18" s="155" t="s">
        <v>134</v>
      </c>
      <c r="C18" s="156"/>
      <c r="D18" s="185"/>
      <c r="E18" s="186"/>
      <c r="F18" s="186"/>
      <c r="G18" s="187"/>
      <c r="H18" s="188"/>
      <c r="I18" s="152"/>
    </row>
    <row r="19" spans="1:9" s="153" customFormat="1">
      <c r="A19" s="184"/>
      <c r="B19" s="155" t="s">
        <v>135</v>
      </c>
      <c r="C19" s="153" t="s">
        <v>10</v>
      </c>
      <c r="D19" s="189">
        <v>1</v>
      </c>
      <c r="E19" s="190"/>
      <c r="F19" s="190"/>
    </row>
    <row r="20" spans="1:9" s="153" customFormat="1">
      <c r="A20" s="184"/>
      <c r="B20" s="155" t="s">
        <v>136</v>
      </c>
      <c r="C20" s="153" t="s">
        <v>10</v>
      </c>
      <c r="D20" s="189">
        <v>3</v>
      </c>
      <c r="E20" s="190"/>
      <c r="F20" s="190"/>
    </row>
    <row r="21" spans="1:9" s="153" customFormat="1">
      <c r="A21" s="184"/>
      <c r="B21" s="155" t="s">
        <v>137</v>
      </c>
      <c r="C21" s="153" t="s">
        <v>10</v>
      </c>
      <c r="D21" s="189">
        <v>3</v>
      </c>
      <c r="E21" s="191" t="s">
        <v>116</v>
      </c>
      <c r="F21" s="190"/>
    </row>
    <row r="22" spans="1:9" s="153" customFormat="1">
      <c r="A22" s="184"/>
      <c r="B22" s="155" t="s">
        <v>138</v>
      </c>
      <c r="C22" s="153" t="s">
        <v>10</v>
      </c>
      <c r="D22" s="189">
        <v>1</v>
      </c>
      <c r="E22" s="191" t="s">
        <v>116</v>
      </c>
      <c r="F22" s="190"/>
    </row>
    <row r="23" spans="1:9" s="153" customFormat="1">
      <c r="A23" s="184"/>
      <c r="B23" s="155" t="s">
        <v>139</v>
      </c>
      <c r="C23" s="153" t="s">
        <v>10</v>
      </c>
      <c r="D23" s="189">
        <v>1</v>
      </c>
      <c r="E23" s="191" t="s">
        <v>116</v>
      </c>
      <c r="F23" s="192"/>
    </row>
    <row r="24" spans="1:9" s="153" customFormat="1">
      <c r="A24" s="184"/>
      <c r="B24" s="155" t="s">
        <v>140</v>
      </c>
      <c r="C24" s="153" t="s">
        <v>141</v>
      </c>
      <c r="D24" s="189">
        <v>1</v>
      </c>
      <c r="E24" s="191" t="s">
        <v>116</v>
      </c>
      <c r="F24" s="193"/>
    </row>
    <row r="25" spans="1:9" s="145" customFormat="1">
      <c r="A25" s="184"/>
      <c r="B25" s="194" t="s">
        <v>142</v>
      </c>
      <c r="C25" s="195" t="s">
        <v>2</v>
      </c>
      <c r="D25" s="196">
        <v>1</v>
      </c>
      <c r="E25" s="139">
        <v>0</v>
      </c>
      <c r="F25" s="197">
        <f>ROUND(E25,2)*D25</f>
        <v>0</v>
      </c>
    </row>
    <row r="26" spans="1:9" s="153" customFormat="1">
      <c r="A26" s="184"/>
      <c r="B26" s="147"/>
      <c r="C26" s="198"/>
      <c r="D26" s="199"/>
      <c r="E26" s="200"/>
      <c r="F26" s="200"/>
      <c r="G26" s="201"/>
      <c r="H26" s="202"/>
      <c r="I26" s="203"/>
    </row>
    <row r="27" spans="1:9" s="153" customFormat="1" ht="25.5">
      <c r="A27" s="184" t="s">
        <v>7</v>
      </c>
      <c r="B27" s="155" t="s">
        <v>143</v>
      </c>
      <c r="D27" s="189"/>
      <c r="E27" s="190" t="s">
        <v>116</v>
      </c>
      <c r="F27" s="190"/>
    </row>
    <row r="28" spans="1:9" s="153" customFormat="1">
      <c r="A28" s="184"/>
      <c r="B28" s="155" t="s">
        <v>144</v>
      </c>
      <c r="C28" s="153" t="s">
        <v>145</v>
      </c>
      <c r="D28" s="189">
        <v>25</v>
      </c>
      <c r="E28" s="138">
        <v>0</v>
      </c>
      <c r="F28" s="197">
        <f>ROUND(E28,2)*D28</f>
        <v>0</v>
      </c>
    </row>
    <row r="29" spans="1:9" s="153" customFormat="1">
      <c r="A29" s="184"/>
      <c r="B29" s="155"/>
      <c r="E29" s="197"/>
      <c r="F29" s="197"/>
    </row>
    <row r="30" spans="1:9" s="153" customFormat="1">
      <c r="A30" s="184" t="s">
        <v>8</v>
      </c>
      <c r="B30" s="155" t="s">
        <v>146</v>
      </c>
      <c r="C30" s="204" t="s">
        <v>145</v>
      </c>
      <c r="D30" s="205">
        <v>60</v>
      </c>
      <c r="E30" s="138">
        <v>0</v>
      </c>
      <c r="F30" s="197">
        <f>ROUND(E30,2)*D30</f>
        <v>0</v>
      </c>
      <c r="G30" s="189"/>
      <c r="H30" s="141"/>
      <c r="I30" s="152"/>
    </row>
    <row r="31" spans="1:9" s="153" customFormat="1">
      <c r="A31" s="184"/>
      <c r="B31" s="155"/>
      <c r="C31" s="204"/>
      <c r="D31" s="189"/>
      <c r="I31" s="152"/>
    </row>
    <row r="32" spans="1:9" s="153" customFormat="1" ht="25.5">
      <c r="A32" s="184" t="s">
        <v>37</v>
      </c>
      <c r="B32" s="155" t="s">
        <v>147</v>
      </c>
      <c r="C32" s="204" t="s">
        <v>10</v>
      </c>
      <c r="D32" s="189">
        <v>4</v>
      </c>
      <c r="E32" s="138">
        <v>0</v>
      </c>
      <c r="F32" s="197">
        <f>ROUND(E32,2)*D32</f>
        <v>0</v>
      </c>
      <c r="I32" s="152"/>
    </row>
    <row r="33" spans="1:9" s="153" customFormat="1">
      <c r="A33" s="184"/>
      <c r="B33" s="155"/>
      <c r="D33" s="189"/>
      <c r="E33" s="190"/>
      <c r="F33" s="190"/>
    </row>
    <row r="34" spans="1:9" s="153" customFormat="1" ht="25.5">
      <c r="A34" s="184" t="s">
        <v>85</v>
      </c>
      <c r="B34" s="155" t="s">
        <v>148</v>
      </c>
      <c r="C34" s="153" t="s">
        <v>145</v>
      </c>
      <c r="D34" s="189">
        <v>30</v>
      </c>
      <c r="E34" s="138">
        <v>0</v>
      </c>
      <c r="F34" s="197">
        <f>ROUND(E34,2)*D34</f>
        <v>0</v>
      </c>
    </row>
    <row r="35" spans="1:9" s="153" customFormat="1">
      <c r="A35" s="184"/>
      <c r="B35" s="155" t="s">
        <v>149</v>
      </c>
      <c r="C35" s="153" t="s">
        <v>145</v>
      </c>
      <c r="D35" s="189">
        <v>25</v>
      </c>
      <c r="E35" s="138">
        <v>0</v>
      </c>
      <c r="F35" s="197">
        <f>ROUND(E35,2)*D35</f>
        <v>0</v>
      </c>
    </row>
    <row r="36" spans="1:9" s="153" customFormat="1">
      <c r="A36" s="184"/>
      <c r="B36" s="155"/>
      <c r="D36" s="189"/>
      <c r="E36" s="190"/>
      <c r="F36" s="190"/>
    </row>
    <row r="37" spans="1:9" s="153" customFormat="1">
      <c r="A37" s="184" t="s">
        <v>150</v>
      </c>
      <c r="B37" s="155" t="s">
        <v>151</v>
      </c>
      <c r="D37" s="189"/>
      <c r="E37" s="190"/>
      <c r="F37" s="190"/>
    </row>
    <row r="38" spans="1:9" s="153" customFormat="1" ht="25.5">
      <c r="A38" s="184" t="s">
        <v>0</v>
      </c>
      <c r="B38" s="155" t="s">
        <v>152</v>
      </c>
      <c r="C38" s="153" t="s">
        <v>145</v>
      </c>
      <c r="D38" s="189">
        <v>20</v>
      </c>
      <c r="E38" s="197" t="s">
        <v>116</v>
      </c>
      <c r="F38" s="197" t="s">
        <v>116</v>
      </c>
      <c r="I38" s="153" t="s">
        <v>116</v>
      </c>
    </row>
    <row r="39" spans="1:9" s="153" customFormat="1">
      <c r="A39" s="184" t="s">
        <v>0</v>
      </c>
      <c r="B39" s="155" t="s">
        <v>153</v>
      </c>
      <c r="C39" s="153" t="s">
        <v>145</v>
      </c>
      <c r="D39" s="189">
        <v>10</v>
      </c>
      <c r="E39" s="190"/>
      <c r="F39" s="190"/>
      <c r="I39" s="153" t="s">
        <v>116</v>
      </c>
    </row>
    <row r="40" spans="1:9" s="153" customFormat="1">
      <c r="A40" s="184" t="s">
        <v>0</v>
      </c>
      <c r="B40" s="155" t="s">
        <v>154</v>
      </c>
      <c r="C40" s="153" t="s">
        <v>155</v>
      </c>
      <c r="D40" s="189">
        <v>4</v>
      </c>
      <c r="E40" s="190"/>
      <c r="F40" s="190"/>
    </row>
    <row r="41" spans="1:9" s="153" customFormat="1" ht="25.5">
      <c r="A41" s="184" t="s">
        <v>0</v>
      </c>
      <c r="B41" s="206" t="s">
        <v>156</v>
      </c>
      <c r="C41" s="207" t="s">
        <v>155</v>
      </c>
      <c r="D41" s="208">
        <v>1</v>
      </c>
      <c r="E41" s="193"/>
      <c r="F41" s="193"/>
    </row>
    <row r="42" spans="1:9" s="153" customFormat="1" ht="15">
      <c r="A42" s="184"/>
      <c r="B42" s="147" t="s">
        <v>157</v>
      </c>
      <c r="C42" s="209" t="s">
        <v>2</v>
      </c>
      <c r="D42" s="210">
        <v>1</v>
      </c>
      <c r="E42" s="139">
        <v>0</v>
      </c>
      <c r="F42" s="197">
        <f>ROUND(E42,2)*D42</f>
        <v>0</v>
      </c>
      <c r="H42" s="159"/>
      <c r="I42" s="159"/>
    </row>
    <row r="43" spans="1:9" s="153" customFormat="1">
      <c r="A43" s="184"/>
      <c r="B43" s="155"/>
      <c r="D43" s="189"/>
      <c r="E43" s="190"/>
      <c r="F43" s="190"/>
      <c r="H43" s="159"/>
      <c r="I43" s="159"/>
    </row>
    <row r="44" spans="1:9" s="153" customFormat="1" ht="25.5">
      <c r="A44" s="184" t="s">
        <v>158</v>
      </c>
      <c r="B44" s="155" t="s">
        <v>159</v>
      </c>
      <c r="C44" s="204" t="s">
        <v>10</v>
      </c>
      <c r="D44" s="189">
        <v>1</v>
      </c>
      <c r="E44" s="138">
        <v>0</v>
      </c>
      <c r="F44" s="197">
        <f>ROUND(E44,2)*D44</f>
        <v>0</v>
      </c>
      <c r="H44" s="159"/>
      <c r="I44" s="159"/>
    </row>
    <row r="45" spans="1:9">
      <c r="A45" s="184"/>
      <c r="B45" s="155"/>
      <c r="C45" s="153"/>
      <c r="D45" s="189"/>
      <c r="E45" s="190"/>
      <c r="F45" s="190"/>
    </row>
    <row r="46" spans="1:9" ht="38.25">
      <c r="A46" s="184" t="s">
        <v>160</v>
      </c>
      <c r="B46" s="155" t="s">
        <v>161</v>
      </c>
      <c r="C46" s="153" t="s">
        <v>141</v>
      </c>
      <c r="D46" s="189">
        <v>1</v>
      </c>
      <c r="E46" s="138">
        <v>0</v>
      </c>
      <c r="F46" s="197">
        <f>ROUND(E46,2)*D46</f>
        <v>0</v>
      </c>
    </row>
    <row r="47" spans="1:9">
      <c r="A47" s="211"/>
      <c r="B47" s="212"/>
      <c r="C47" s="213"/>
      <c r="D47" s="214"/>
      <c r="E47" s="215"/>
      <c r="F47" s="213"/>
    </row>
    <row r="48" spans="1:9" ht="18.75" thickBot="1">
      <c r="A48" s="216" t="s">
        <v>171</v>
      </c>
      <c r="B48" s="217" t="s">
        <v>168</v>
      </c>
      <c r="C48" s="218" t="s">
        <v>162</v>
      </c>
      <c r="D48" s="219"/>
      <c r="E48" s="220"/>
      <c r="F48" s="221">
        <f>SUM(F10:F47)</f>
        <v>0</v>
      </c>
      <c r="H48" s="222" t="s">
        <v>116</v>
      </c>
    </row>
    <row r="49" spans="1:8" ht="18.75" thickTop="1">
      <c r="A49" s="223"/>
      <c r="B49" s="224"/>
      <c r="C49" s="225"/>
      <c r="D49" s="226"/>
      <c r="E49" s="227"/>
      <c r="F49" s="228"/>
      <c r="H49" s="222"/>
    </row>
    <row r="50" spans="1:8" s="153" customFormat="1">
      <c r="A50" s="229"/>
      <c r="B50" s="230"/>
      <c r="D50" s="189"/>
      <c r="E50" s="204"/>
    </row>
    <row r="51" spans="1:8" s="153" customFormat="1">
      <c r="A51" s="229"/>
      <c r="B51" s="230"/>
      <c r="D51" s="189"/>
      <c r="E51" s="204"/>
    </row>
    <row r="52" spans="1:8" s="153" customFormat="1">
      <c r="A52" s="229"/>
      <c r="B52" s="230"/>
      <c r="D52" s="189"/>
      <c r="E52" s="204"/>
    </row>
    <row r="53" spans="1:8" s="153" customFormat="1">
      <c r="A53" s="229"/>
      <c r="B53" s="230"/>
      <c r="D53" s="189"/>
      <c r="E53" s="204"/>
    </row>
    <row r="54" spans="1:8" s="153" customFormat="1">
      <c r="A54" s="229"/>
      <c r="B54" s="230"/>
      <c r="D54" s="189"/>
      <c r="E54" s="204"/>
    </row>
    <row r="55" spans="1:8" s="153" customFormat="1">
      <c r="A55" s="229"/>
      <c r="B55" s="230"/>
      <c r="D55" s="189"/>
      <c r="E55" s="204"/>
    </row>
    <row r="56" spans="1:8" s="153" customFormat="1">
      <c r="A56" s="229"/>
      <c r="B56" s="230"/>
      <c r="D56" s="189"/>
      <c r="E56" s="204"/>
    </row>
    <row r="57" spans="1:8" s="153" customFormat="1">
      <c r="A57" s="229"/>
      <c r="B57" s="230"/>
      <c r="D57" s="189"/>
      <c r="E57" s="204"/>
    </row>
    <row r="58" spans="1:8" s="153" customFormat="1">
      <c r="A58" s="229"/>
      <c r="B58" s="230"/>
      <c r="D58" s="189"/>
      <c r="E58" s="204"/>
    </row>
    <row r="59" spans="1:8" s="153" customFormat="1">
      <c r="A59" s="229"/>
      <c r="B59" s="230"/>
      <c r="D59" s="189"/>
      <c r="E59" s="204"/>
    </row>
    <row r="60" spans="1:8" s="153" customFormat="1">
      <c r="A60" s="229"/>
      <c r="B60" s="230"/>
      <c r="D60" s="189"/>
      <c r="E60" s="204"/>
    </row>
    <row r="61" spans="1:8" s="153" customFormat="1">
      <c r="A61" s="229"/>
      <c r="B61" s="230"/>
      <c r="D61" s="189"/>
      <c r="E61" s="204"/>
    </row>
    <row r="62" spans="1:8" s="153" customFormat="1">
      <c r="A62" s="229"/>
      <c r="B62" s="230"/>
      <c r="D62" s="189"/>
      <c r="E62" s="204"/>
    </row>
    <row r="63" spans="1:8" s="153" customFormat="1">
      <c r="A63" s="229"/>
      <c r="B63" s="230"/>
      <c r="D63" s="189"/>
      <c r="E63" s="204"/>
    </row>
    <row r="64" spans="1:8" s="153" customFormat="1">
      <c r="A64" s="229"/>
      <c r="B64" s="230"/>
      <c r="D64" s="189"/>
      <c r="E64" s="204"/>
    </row>
    <row r="65" spans="1:5" s="153" customFormat="1">
      <c r="A65" s="229"/>
      <c r="B65" s="230"/>
      <c r="D65" s="189"/>
      <c r="E65" s="204"/>
    </row>
    <row r="66" spans="1:5" s="153" customFormat="1">
      <c r="A66" s="229"/>
      <c r="B66" s="230"/>
      <c r="D66" s="189"/>
      <c r="E66" s="204"/>
    </row>
    <row r="67" spans="1:5" s="153" customFormat="1">
      <c r="A67" s="229"/>
      <c r="B67" s="230"/>
      <c r="D67" s="189"/>
      <c r="E67" s="204"/>
    </row>
    <row r="68" spans="1:5" s="153" customFormat="1">
      <c r="A68" s="229"/>
      <c r="B68" s="230"/>
      <c r="D68" s="189"/>
      <c r="E68" s="204"/>
    </row>
    <row r="69" spans="1:5" s="153" customFormat="1">
      <c r="A69" s="229"/>
      <c r="B69" s="230"/>
      <c r="D69" s="189"/>
      <c r="E69" s="204"/>
    </row>
    <row r="70" spans="1:5" s="153" customFormat="1">
      <c r="A70" s="229"/>
      <c r="B70" s="230"/>
      <c r="D70" s="189"/>
      <c r="E70" s="204"/>
    </row>
    <row r="71" spans="1:5" s="153" customFormat="1">
      <c r="A71" s="229"/>
      <c r="B71" s="230"/>
      <c r="D71" s="189"/>
      <c r="E71" s="204"/>
    </row>
    <row r="72" spans="1:5" s="153" customFormat="1">
      <c r="A72" s="229"/>
      <c r="B72" s="230"/>
      <c r="D72" s="189"/>
      <c r="E72" s="204"/>
    </row>
    <row r="73" spans="1:5" s="153" customFormat="1">
      <c r="A73" s="229"/>
      <c r="B73" s="230"/>
      <c r="D73" s="189"/>
      <c r="E73" s="204"/>
    </row>
    <row r="74" spans="1:5" s="153" customFormat="1">
      <c r="A74" s="229"/>
      <c r="B74" s="230"/>
      <c r="D74" s="189"/>
      <c r="E74" s="204"/>
    </row>
    <row r="75" spans="1:5" s="153" customFormat="1">
      <c r="A75" s="229"/>
      <c r="B75" s="230"/>
      <c r="D75" s="189"/>
      <c r="E75" s="204"/>
    </row>
    <row r="76" spans="1:5" s="153" customFormat="1">
      <c r="A76" s="229"/>
      <c r="B76" s="230"/>
      <c r="D76" s="189"/>
      <c r="E76" s="204"/>
    </row>
    <row r="77" spans="1:5" s="153" customFormat="1">
      <c r="A77" s="229"/>
      <c r="B77" s="230"/>
      <c r="D77" s="189"/>
      <c r="E77" s="204"/>
    </row>
    <row r="78" spans="1:5" s="153" customFormat="1">
      <c r="A78" s="229"/>
      <c r="B78" s="230"/>
      <c r="D78" s="189"/>
      <c r="E78" s="204"/>
    </row>
    <row r="79" spans="1:5" s="153" customFormat="1">
      <c r="A79" s="229"/>
      <c r="B79" s="230"/>
      <c r="D79" s="189"/>
      <c r="E79" s="204"/>
    </row>
    <row r="80" spans="1:5" s="153" customFormat="1">
      <c r="A80" s="229"/>
      <c r="B80" s="230"/>
      <c r="D80" s="189"/>
      <c r="E80" s="204"/>
    </row>
    <row r="81" spans="1:5" s="153" customFormat="1">
      <c r="A81" s="229"/>
      <c r="B81" s="230"/>
      <c r="D81" s="189"/>
      <c r="E81" s="204"/>
    </row>
    <row r="82" spans="1:5" s="153" customFormat="1">
      <c r="A82" s="229"/>
      <c r="B82" s="230"/>
      <c r="D82" s="189"/>
      <c r="E82" s="204"/>
    </row>
    <row r="83" spans="1:5" s="153" customFormat="1">
      <c r="A83" s="229"/>
      <c r="B83" s="230"/>
      <c r="D83" s="189"/>
      <c r="E83" s="204"/>
    </row>
    <row r="84" spans="1:5" s="153" customFormat="1">
      <c r="A84" s="229"/>
      <c r="B84" s="230"/>
      <c r="D84" s="189"/>
      <c r="E84" s="204"/>
    </row>
    <row r="85" spans="1:5" s="153" customFormat="1">
      <c r="A85" s="229"/>
      <c r="B85" s="230"/>
      <c r="D85" s="189"/>
      <c r="E85" s="204"/>
    </row>
    <row r="86" spans="1:5" s="153" customFormat="1">
      <c r="A86" s="229"/>
      <c r="B86" s="230"/>
      <c r="D86" s="189"/>
      <c r="E86" s="204"/>
    </row>
    <row r="87" spans="1:5" s="153" customFormat="1">
      <c r="A87" s="229"/>
      <c r="B87" s="230"/>
      <c r="D87" s="189"/>
      <c r="E87" s="204"/>
    </row>
    <row r="88" spans="1:5" s="153" customFormat="1">
      <c r="A88" s="229"/>
      <c r="B88" s="230"/>
      <c r="D88" s="189"/>
      <c r="E88" s="204"/>
    </row>
    <row r="89" spans="1:5" s="153" customFormat="1">
      <c r="A89" s="229"/>
      <c r="B89" s="230"/>
      <c r="D89" s="189"/>
      <c r="E89" s="204"/>
    </row>
    <row r="90" spans="1:5" s="153" customFormat="1">
      <c r="A90" s="229"/>
      <c r="B90" s="230"/>
      <c r="D90" s="189"/>
      <c r="E90" s="204"/>
    </row>
    <row r="91" spans="1:5" s="153" customFormat="1">
      <c r="A91" s="229"/>
      <c r="B91" s="230"/>
      <c r="D91" s="189"/>
      <c r="E91" s="204"/>
    </row>
    <row r="92" spans="1:5" s="153" customFormat="1">
      <c r="A92" s="229"/>
      <c r="B92" s="230"/>
      <c r="D92" s="189"/>
      <c r="E92" s="204"/>
    </row>
    <row r="93" spans="1:5" s="153" customFormat="1">
      <c r="A93" s="229"/>
      <c r="B93" s="230"/>
      <c r="D93" s="189"/>
      <c r="E93" s="204"/>
    </row>
    <row r="94" spans="1:5" s="153" customFormat="1">
      <c r="A94" s="229"/>
      <c r="B94" s="230"/>
      <c r="D94" s="189"/>
      <c r="E94" s="204"/>
    </row>
    <row r="95" spans="1:5" s="153" customFormat="1">
      <c r="A95" s="229"/>
      <c r="B95" s="230"/>
      <c r="D95" s="189"/>
      <c r="E95" s="204"/>
    </row>
    <row r="96" spans="1:5" s="153" customFormat="1">
      <c r="A96" s="229"/>
      <c r="B96" s="230"/>
      <c r="D96" s="189"/>
      <c r="E96" s="204"/>
    </row>
    <row r="97" spans="1:5" s="153" customFormat="1">
      <c r="A97" s="229"/>
      <c r="B97" s="230"/>
      <c r="D97" s="189"/>
      <c r="E97" s="204"/>
    </row>
    <row r="98" spans="1:5" s="153" customFormat="1">
      <c r="A98" s="229"/>
      <c r="B98" s="230"/>
      <c r="D98" s="189"/>
      <c r="E98" s="204"/>
    </row>
    <row r="99" spans="1:5" s="153" customFormat="1">
      <c r="A99" s="229"/>
      <c r="B99" s="230"/>
      <c r="D99" s="189"/>
      <c r="E99" s="204"/>
    </row>
    <row r="100" spans="1:5" s="153" customFormat="1">
      <c r="A100" s="229"/>
      <c r="B100" s="230"/>
      <c r="D100" s="189"/>
      <c r="E100" s="204"/>
    </row>
    <row r="101" spans="1:5" s="153" customFormat="1">
      <c r="A101" s="229"/>
      <c r="B101" s="230"/>
      <c r="D101" s="189"/>
      <c r="E101" s="204"/>
    </row>
    <row r="102" spans="1:5" s="153" customFormat="1">
      <c r="A102" s="229"/>
      <c r="B102" s="230"/>
      <c r="D102" s="189"/>
      <c r="E102" s="204"/>
    </row>
    <row r="103" spans="1:5" s="153" customFormat="1">
      <c r="A103" s="229"/>
      <c r="B103" s="230"/>
      <c r="D103" s="189"/>
      <c r="E103" s="204"/>
    </row>
    <row r="104" spans="1:5" s="153" customFormat="1">
      <c r="A104" s="229"/>
      <c r="B104" s="230"/>
      <c r="D104" s="189"/>
      <c r="E104" s="204"/>
    </row>
    <row r="105" spans="1:5" s="153" customFormat="1">
      <c r="A105" s="229"/>
      <c r="B105" s="230"/>
      <c r="D105" s="189"/>
      <c r="E105" s="204"/>
    </row>
    <row r="106" spans="1:5" s="153" customFormat="1">
      <c r="A106" s="229"/>
      <c r="B106" s="230"/>
      <c r="D106" s="189"/>
      <c r="E106" s="204"/>
    </row>
    <row r="107" spans="1:5" s="153" customFormat="1">
      <c r="A107" s="229"/>
      <c r="B107" s="230"/>
      <c r="D107" s="189"/>
      <c r="E107" s="204"/>
    </row>
    <row r="108" spans="1:5" s="153" customFormat="1">
      <c r="A108" s="229"/>
      <c r="B108" s="230"/>
      <c r="D108" s="189"/>
      <c r="E108" s="204"/>
    </row>
    <row r="109" spans="1:5" s="153" customFormat="1">
      <c r="A109" s="229"/>
      <c r="B109" s="230"/>
      <c r="D109" s="189"/>
      <c r="E109" s="204"/>
    </row>
    <row r="110" spans="1:5" s="153" customFormat="1">
      <c r="A110" s="229"/>
      <c r="B110" s="230"/>
      <c r="D110" s="189"/>
      <c r="E110" s="204"/>
    </row>
    <row r="111" spans="1:5" s="153" customFormat="1">
      <c r="A111" s="229"/>
      <c r="B111" s="230"/>
      <c r="D111" s="189"/>
      <c r="E111" s="204"/>
    </row>
    <row r="112" spans="1:5" s="153" customFormat="1">
      <c r="A112" s="229"/>
      <c r="B112" s="230"/>
      <c r="D112" s="189"/>
      <c r="E112" s="204"/>
    </row>
    <row r="113" spans="1:5" s="153" customFormat="1">
      <c r="A113" s="229"/>
      <c r="B113" s="230"/>
      <c r="D113" s="189"/>
      <c r="E113" s="204"/>
    </row>
    <row r="114" spans="1:5" s="153" customFormat="1">
      <c r="A114" s="229"/>
      <c r="B114" s="230"/>
      <c r="D114" s="189"/>
      <c r="E114" s="204"/>
    </row>
    <row r="115" spans="1:5" s="153" customFormat="1">
      <c r="A115" s="229"/>
      <c r="B115" s="230"/>
      <c r="D115" s="189"/>
      <c r="E115" s="204"/>
    </row>
    <row r="116" spans="1:5" s="153" customFormat="1">
      <c r="A116" s="229"/>
      <c r="B116" s="230"/>
      <c r="D116" s="189"/>
      <c r="E116" s="204"/>
    </row>
    <row r="117" spans="1:5" s="153" customFormat="1">
      <c r="A117" s="229"/>
      <c r="B117" s="230"/>
      <c r="D117" s="189"/>
      <c r="E117" s="204"/>
    </row>
    <row r="118" spans="1:5" s="153" customFormat="1">
      <c r="A118" s="229"/>
      <c r="B118" s="230"/>
      <c r="D118" s="189"/>
      <c r="E118" s="204"/>
    </row>
    <row r="119" spans="1:5" s="153" customFormat="1">
      <c r="A119" s="229"/>
      <c r="B119" s="230"/>
      <c r="D119" s="189"/>
      <c r="E119" s="204"/>
    </row>
    <row r="120" spans="1:5" s="153" customFormat="1">
      <c r="A120" s="229"/>
      <c r="B120" s="230"/>
      <c r="D120" s="189"/>
      <c r="E120" s="204"/>
    </row>
    <row r="121" spans="1:5" s="153" customFormat="1">
      <c r="A121" s="229"/>
      <c r="B121" s="230"/>
      <c r="D121" s="189"/>
      <c r="E121" s="204"/>
    </row>
    <row r="122" spans="1:5" s="153" customFormat="1">
      <c r="A122" s="229"/>
      <c r="B122" s="230"/>
      <c r="D122" s="189"/>
      <c r="E122" s="204"/>
    </row>
    <row r="123" spans="1:5" s="153" customFormat="1">
      <c r="A123" s="229"/>
      <c r="B123" s="230"/>
      <c r="D123" s="189"/>
      <c r="E123" s="204"/>
    </row>
    <row r="124" spans="1:5" s="153" customFormat="1">
      <c r="A124" s="229"/>
      <c r="B124" s="230"/>
      <c r="D124" s="189"/>
      <c r="E124" s="204"/>
    </row>
    <row r="125" spans="1:5" s="153" customFormat="1">
      <c r="A125" s="229"/>
      <c r="B125" s="230"/>
      <c r="D125" s="189"/>
      <c r="E125" s="204"/>
    </row>
    <row r="126" spans="1:5" s="153" customFormat="1">
      <c r="A126" s="229"/>
      <c r="B126" s="230"/>
      <c r="D126" s="189"/>
      <c r="E126" s="204"/>
    </row>
    <row r="127" spans="1:5" s="153" customFormat="1">
      <c r="A127" s="229"/>
      <c r="B127" s="230"/>
      <c r="D127" s="189"/>
      <c r="E127" s="204"/>
    </row>
    <row r="128" spans="1:5" s="153" customFormat="1">
      <c r="A128" s="229"/>
      <c r="B128" s="230"/>
      <c r="D128" s="189"/>
      <c r="E128" s="204"/>
    </row>
    <row r="129" spans="1:5" s="153" customFormat="1">
      <c r="A129" s="229"/>
      <c r="B129" s="230"/>
      <c r="D129" s="189"/>
      <c r="E129" s="204"/>
    </row>
    <row r="130" spans="1:5" s="153" customFormat="1">
      <c r="A130" s="229"/>
      <c r="B130" s="230"/>
      <c r="D130" s="189"/>
      <c r="E130" s="204"/>
    </row>
    <row r="131" spans="1:5" s="153" customFormat="1">
      <c r="A131" s="229"/>
      <c r="B131" s="230"/>
      <c r="D131" s="189"/>
      <c r="E131" s="204"/>
    </row>
    <row r="132" spans="1:5" s="153" customFormat="1">
      <c r="A132" s="229"/>
      <c r="B132" s="230"/>
      <c r="D132" s="189"/>
      <c r="E132" s="204"/>
    </row>
    <row r="133" spans="1:5" s="153" customFormat="1">
      <c r="A133" s="229"/>
      <c r="B133" s="230"/>
      <c r="D133" s="189"/>
      <c r="E133" s="204"/>
    </row>
    <row r="134" spans="1:5" s="153" customFormat="1">
      <c r="A134" s="229"/>
      <c r="B134" s="230"/>
      <c r="D134" s="189"/>
      <c r="E134" s="204"/>
    </row>
    <row r="135" spans="1:5" s="153" customFormat="1">
      <c r="A135" s="229"/>
      <c r="B135" s="230"/>
      <c r="D135" s="189"/>
      <c r="E135" s="204"/>
    </row>
    <row r="136" spans="1:5" s="153" customFormat="1">
      <c r="A136" s="229"/>
      <c r="B136" s="230"/>
      <c r="D136" s="189"/>
      <c r="E136" s="204"/>
    </row>
    <row r="137" spans="1:5" s="153" customFormat="1">
      <c r="A137" s="229"/>
      <c r="B137" s="230"/>
      <c r="D137" s="189"/>
      <c r="E137" s="204"/>
    </row>
    <row r="138" spans="1:5" s="153" customFormat="1">
      <c r="A138" s="229"/>
      <c r="B138" s="230"/>
      <c r="D138" s="189"/>
      <c r="E138" s="204"/>
    </row>
    <row r="139" spans="1:5" s="153" customFormat="1">
      <c r="A139" s="229"/>
      <c r="B139" s="230"/>
      <c r="D139" s="189"/>
      <c r="E139" s="204"/>
    </row>
    <row r="140" spans="1:5" s="153" customFormat="1">
      <c r="A140" s="229"/>
      <c r="B140" s="230"/>
      <c r="D140" s="189"/>
      <c r="E140" s="204"/>
    </row>
    <row r="141" spans="1:5" s="153" customFormat="1">
      <c r="A141" s="229"/>
      <c r="B141" s="230"/>
      <c r="D141" s="189"/>
      <c r="E141" s="204"/>
    </row>
    <row r="142" spans="1:5" s="153" customFormat="1">
      <c r="A142" s="229"/>
      <c r="B142" s="230"/>
      <c r="D142" s="189"/>
      <c r="E142" s="204"/>
    </row>
    <row r="143" spans="1:5" s="153" customFormat="1">
      <c r="A143" s="229"/>
      <c r="B143" s="230"/>
      <c r="D143" s="189"/>
      <c r="E143" s="204"/>
    </row>
    <row r="144" spans="1:5" s="153" customFormat="1">
      <c r="A144" s="229"/>
      <c r="B144" s="230"/>
      <c r="D144" s="189"/>
      <c r="E144" s="204"/>
    </row>
    <row r="145" spans="1:5" s="153" customFormat="1">
      <c r="A145" s="229"/>
      <c r="B145" s="230"/>
      <c r="D145" s="189"/>
      <c r="E145" s="204"/>
    </row>
    <row r="146" spans="1:5" s="153" customFormat="1">
      <c r="A146" s="229"/>
      <c r="B146" s="230"/>
      <c r="D146" s="189"/>
      <c r="E146" s="204"/>
    </row>
    <row r="147" spans="1:5" s="153" customFormat="1">
      <c r="A147" s="229"/>
      <c r="B147" s="230"/>
      <c r="D147" s="189"/>
      <c r="E147" s="204"/>
    </row>
    <row r="148" spans="1:5" s="153" customFormat="1">
      <c r="A148" s="229"/>
      <c r="B148" s="230"/>
      <c r="D148" s="189"/>
      <c r="E148" s="204"/>
    </row>
    <row r="149" spans="1:5" s="153" customFormat="1">
      <c r="A149" s="229"/>
      <c r="B149" s="230"/>
      <c r="D149" s="189"/>
      <c r="E149" s="204"/>
    </row>
    <row r="150" spans="1:5" s="153" customFormat="1">
      <c r="A150" s="229"/>
      <c r="B150" s="230"/>
      <c r="D150" s="189"/>
      <c r="E150" s="204"/>
    </row>
    <row r="151" spans="1:5" s="153" customFormat="1">
      <c r="A151" s="229"/>
      <c r="B151" s="230"/>
      <c r="D151" s="189"/>
      <c r="E151" s="204"/>
    </row>
    <row r="152" spans="1:5" s="153" customFormat="1">
      <c r="A152" s="229"/>
      <c r="B152" s="230"/>
      <c r="D152" s="189"/>
      <c r="E152" s="204"/>
    </row>
    <row r="153" spans="1:5" s="153" customFormat="1">
      <c r="A153" s="229"/>
      <c r="B153" s="230"/>
      <c r="D153" s="189"/>
      <c r="E153" s="204"/>
    </row>
    <row r="154" spans="1:5" s="153" customFormat="1">
      <c r="A154" s="229"/>
      <c r="B154" s="230"/>
      <c r="D154" s="189"/>
      <c r="E154" s="204"/>
    </row>
    <row r="155" spans="1:5" s="153" customFormat="1">
      <c r="A155" s="229"/>
      <c r="B155" s="230"/>
      <c r="D155" s="189"/>
      <c r="E155" s="204"/>
    </row>
    <row r="156" spans="1:5" s="153" customFormat="1">
      <c r="A156" s="229"/>
      <c r="B156" s="230"/>
      <c r="D156" s="189"/>
      <c r="E156" s="204"/>
    </row>
    <row r="157" spans="1:5" s="153" customFormat="1">
      <c r="A157" s="229"/>
      <c r="B157" s="230"/>
      <c r="D157" s="189"/>
      <c r="E157" s="204"/>
    </row>
    <row r="158" spans="1:5" s="153" customFormat="1">
      <c r="A158" s="229"/>
      <c r="B158" s="230"/>
      <c r="D158" s="189"/>
      <c r="E158" s="204"/>
    </row>
    <row r="159" spans="1:5" s="153" customFormat="1">
      <c r="A159" s="229"/>
      <c r="B159" s="230"/>
      <c r="D159" s="189"/>
      <c r="E159" s="204"/>
    </row>
    <row r="160" spans="1:5" s="153" customFormat="1">
      <c r="A160" s="229"/>
      <c r="B160" s="230"/>
      <c r="D160" s="189"/>
      <c r="E160" s="204"/>
    </row>
    <row r="161" spans="1:5" s="153" customFormat="1">
      <c r="A161" s="229"/>
      <c r="B161" s="230"/>
      <c r="D161" s="189"/>
      <c r="E161" s="204"/>
    </row>
    <row r="162" spans="1:5" s="153" customFormat="1">
      <c r="A162" s="229"/>
      <c r="B162" s="230"/>
      <c r="D162" s="189"/>
      <c r="E162" s="204"/>
    </row>
    <row r="163" spans="1:5" s="153" customFormat="1">
      <c r="A163" s="229"/>
      <c r="B163" s="230"/>
      <c r="D163" s="189"/>
      <c r="E163" s="204"/>
    </row>
    <row r="164" spans="1:5" s="153" customFormat="1">
      <c r="A164" s="229"/>
      <c r="B164" s="230"/>
      <c r="D164" s="189"/>
      <c r="E164" s="204"/>
    </row>
    <row r="165" spans="1:5" s="153" customFormat="1">
      <c r="A165" s="229"/>
      <c r="B165" s="230"/>
      <c r="D165" s="189"/>
      <c r="E165" s="204"/>
    </row>
    <row r="166" spans="1:5" s="153" customFormat="1">
      <c r="A166" s="229"/>
      <c r="B166" s="230"/>
      <c r="D166" s="189"/>
      <c r="E166" s="204"/>
    </row>
    <row r="167" spans="1:5" s="153" customFormat="1">
      <c r="A167" s="229"/>
      <c r="B167" s="230"/>
      <c r="D167" s="189"/>
      <c r="E167" s="204"/>
    </row>
    <row r="168" spans="1:5" s="153" customFormat="1">
      <c r="A168" s="229"/>
      <c r="B168" s="230"/>
      <c r="D168" s="189"/>
      <c r="E168" s="204"/>
    </row>
    <row r="169" spans="1:5" s="153" customFormat="1">
      <c r="A169" s="229"/>
      <c r="B169" s="230"/>
      <c r="D169" s="189"/>
      <c r="E169" s="204"/>
    </row>
    <row r="170" spans="1:5" s="153" customFormat="1">
      <c r="A170" s="229"/>
      <c r="B170" s="230"/>
      <c r="D170" s="189"/>
      <c r="E170" s="204"/>
    </row>
    <row r="171" spans="1:5" s="153" customFormat="1">
      <c r="A171" s="229"/>
      <c r="B171" s="230"/>
      <c r="D171" s="189"/>
      <c r="E171" s="204"/>
    </row>
    <row r="172" spans="1:5" s="153" customFormat="1">
      <c r="A172" s="229"/>
      <c r="B172" s="230"/>
      <c r="D172" s="189"/>
      <c r="E172" s="204"/>
    </row>
    <row r="173" spans="1:5" s="153" customFormat="1">
      <c r="A173" s="229"/>
      <c r="B173" s="230"/>
      <c r="D173" s="189"/>
      <c r="E173" s="204"/>
    </row>
    <row r="174" spans="1:5" s="153" customFormat="1">
      <c r="A174" s="229"/>
      <c r="B174" s="230"/>
      <c r="D174" s="189"/>
      <c r="E174" s="204"/>
    </row>
    <row r="175" spans="1:5" s="153" customFormat="1">
      <c r="A175" s="229"/>
      <c r="B175" s="230"/>
      <c r="D175" s="189"/>
      <c r="E175" s="204"/>
    </row>
    <row r="176" spans="1:5" s="153" customFormat="1">
      <c r="A176" s="229"/>
      <c r="B176" s="230"/>
      <c r="D176" s="189"/>
      <c r="E176" s="204"/>
    </row>
    <row r="177" spans="1:5" s="153" customFormat="1">
      <c r="A177" s="229"/>
      <c r="B177" s="230"/>
      <c r="D177" s="189"/>
      <c r="E177" s="204"/>
    </row>
    <row r="178" spans="1:5" s="153" customFormat="1">
      <c r="A178" s="229"/>
      <c r="B178" s="230"/>
      <c r="D178" s="189"/>
      <c r="E178" s="204"/>
    </row>
    <row r="179" spans="1:5" s="153" customFormat="1">
      <c r="A179" s="229"/>
      <c r="B179" s="230"/>
      <c r="D179" s="189"/>
      <c r="E179" s="204"/>
    </row>
    <row r="180" spans="1:5" s="153" customFormat="1">
      <c r="A180" s="229"/>
      <c r="B180" s="230"/>
      <c r="D180" s="189"/>
      <c r="E180" s="204"/>
    </row>
    <row r="181" spans="1:5" s="153" customFormat="1">
      <c r="A181" s="229"/>
      <c r="B181" s="230"/>
      <c r="D181" s="189"/>
      <c r="E181" s="204"/>
    </row>
    <row r="182" spans="1:5" s="153" customFormat="1">
      <c r="A182" s="229"/>
      <c r="B182" s="230"/>
      <c r="D182" s="189"/>
      <c r="E182" s="204"/>
    </row>
    <row r="183" spans="1:5" s="153" customFormat="1">
      <c r="A183" s="229"/>
      <c r="B183" s="230"/>
      <c r="D183" s="189"/>
      <c r="E183" s="204"/>
    </row>
    <row r="184" spans="1:5" s="153" customFormat="1">
      <c r="A184" s="229"/>
      <c r="B184" s="230"/>
      <c r="D184" s="189"/>
      <c r="E184" s="204"/>
    </row>
    <row r="185" spans="1:5" s="153" customFormat="1">
      <c r="A185" s="229"/>
      <c r="B185" s="230"/>
      <c r="D185" s="189"/>
      <c r="E185" s="204"/>
    </row>
    <row r="186" spans="1:5" s="153" customFormat="1">
      <c r="A186" s="229"/>
      <c r="B186" s="230"/>
      <c r="D186" s="189"/>
      <c r="E186" s="204"/>
    </row>
    <row r="187" spans="1:5" s="153" customFormat="1">
      <c r="A187" s="229"/>
      <c r="B187" s="230"/>
      <c r="D187" s="189"/>
      <c r="E187" s="204"/>
    </row>
    <row r="188" spans="1:5" s="153" customFormat="1">
      <c r="A188" s="229"/>
      <c r="B188" s="230"/>
      <c r="D188" s="189"/>
      <c r="E188" s="204"/>
    </row>
    <row r="189" spans="1:5" s="153" customFormat="1">
      <c r="A189" s="229"/>
      <c r="B189" s="230"/>
      <c r="D189" s="189"/>
      <c r="E189" s="204"/>
    </row>
    <row r="190" spans="1:5" s="153" customFormat="1">
      <c r="A190" s="229"/>
      <c r="B190" s="230"/>
      <c r="D190" s="189"/>
      <c r="E190" s="204"/>
    </row>
    <row r="191" spans="1:5" s="153" customFormat="1">
      <c r="A191" s="229"/>
      <c r="B191" s="230"/>
      <c r="D191" s="189"/>
      <c r="E191" s="204"/>
    </row>
    <row r="192" spans="1:5" s="153" customFormat="1">
      <c r="A192" s="229"/>
      <c r="B192" s="230"/>
      <c r="D192" s="189"/>
      <c r="E192" s="204"/>
    </row>
    <row r="193" spans="1:5" s="153" customFormat="1">
      <c r="A193" s="229"/>
      <c r="B193" s="230"/>
      <c r="D193" s="189"/>
      <c r="E193" s="204"/>
    </row>
    <row r="194" spans="1:5" s="153" customFormat="1">
      <c r="A194" s="229"/>
      <c r="B194" s="230"/>
      <c r="D194" s="189"/>
      <c r="E194" s="204"/>
    </row>
    <row r="195" spans="1:5" s="153" customFormat="1">
      <c r="A195" s="229"/>
      <c r="B195" s="230"/>
      <c r="D195" s="189"/>
      <c r="E195" s="204"/>
    </row>
    <row r="196" spans="1:5" s="153" customFormat="1">
      <c r="A196" s="229"/>
      <c r="B196" s="230"/>
      <c r="D196" s="189"/>
      <c r="E196" s="204"/>
    </row>
    <row r="197" spans="1:5" s="153" customFormat="1">
      <c r="A197" s="229"/>
      <c r="B197" s="230"/>
      <c r="D197" s="189"/>
      <c r="E197" s="204"/>
    </row>
    <row r="198" spans="1:5" s="153" customFormat="1">
      <c r="A198" s="229"/>
      <c r="B198" s="230"/>
      <c r="D198" s="189"/>
      <c r="E198" s="204"/>
    </row>
    <row r="199" spans="1:5" s="153" customFormat="1">
      <c r="A199" s="229"/>
      <c r="B199" s="230"/>
      <c r="D199" s="189"/>
      <c r="E199" s="204"/>
    </row>
    <row r="200" spans="1:5" s="153" customFormat="1">
      <c r="A200" s="229"/>
      <c r="B200" s="230"/>
      <c r="D200" s="189"/>
      <c r="E200" s="204"/>
    </row>
    <row r="201" spans="1:5" s="153" customFormat="1">
      <c r="A201" s="229"/>
      <c r="B201" s="230"/>
      <c r="D201" s="189"/>
      <c r="E201" s="204"/>
    </row>
    <row r="202" spans="1:5" s="153" customFormat="1">
      <c r="A202" s="229"/>
      <c r="B202" s="230"/>
      <c r="D202" s="189"/>
      <c r="E202" s="204"/>
    </row>
    <row r="203" spans="1:5" s="153" customFormat="1">
      <c r="A203" s="229"/>
      <c r="B203" s="230"/>
      <c r="D203" s="189"/>
      <c r="E203" s="204"/>
    </row>
    <row r="204" spans="1:5" s="153" customFormat="1">
      <c r="A204" s="229"/>
      <c r="B204" s="230"/>
      <c r="D204" s="189"/>
      <c r="E204" s="204"/>
    </row>
    <row r="205" spans="1:5" s="153" customFormat="1">
      <c r="A205" s="229"/>
      <c r="B205" s="230"/>
      <c r="D205" s="189"/>
      <c r="E205" s="204"/>
    </row>
    <row r="206" spans="1:5" s="153" customFormat="1">
      <c r="A206" s="229"/>
      <c r="B206" s="230"/>
      <c r="D206" s="189"/>
      <c r="E206" s="204"/>
    </row>
    <row r="207" spans="1:5" s="153" customFormat="1">
      <c r="A207" s="229"/>
      <c r="B207" s="230"/>
      <c r="D207" s="189"/>
      <c r="E207" s="204"/>
    </row>
    <row r="208" spans="1:5" s="153" customFormat="1">
      <c r="A208" s="229"/>
      <c r="B208" s="230"/>
      <c r="D208" s="189"/>
      <c r="E208" s="204"/>
    </row>
    <row r="209" spans="1:5" s="153" customFormat="1">
      <c r="A209" s="229"/>
      <c r="B209" s="230"/>
      <c r="D209" s="189"/>
      <c r="E209" s="204"/>
    </row>
    <row r="210" spans="1:5" s="153" customFormat="1">
      <c r="A210" s="229"/>
      <c r="B210" s="230"/>
      <c r="D210" s="189"/>
      <c r="E210" s="204"/>
    </row>
    <row r="211" spans="1:5" s="153" customFormat="1">
      <c r="A211" s="229"/>
      <c r="B211" s="230"/>
      <c r="D211" s="189"/>
      <c r="E211" s="204"/>
    </row>
    <row r="212" spans="1:5" s="153" customFormat="1">
      <c r="A212" s="229"/>
      <c r="B212" s="230"/>
      <c r="D212" s="189"/>
      <c r="E212" s="204"/>
    </row>
    <row r="213" spans="1:5" s="153" customFormat="1">
      <c r="A213" s="229"/>
      <c r="B213" s="230"/>
      <c r="D213" s="189"/>
      <c r="E213" s="204"/>
    </row>
    <row r="214" spans="1:5" s="153" customFormat="1">
      <c r="A214" s="229"/>
      <c r="B214" s="230"/>
      <c r="D214" s="189"/>
      <c r="E214" s="204"/>
    </row>
    <row r="215" spans="1:5" s="153" customFormat="1">
      <c r="A215" s="229"/>
      <c r="B215" s="230"/>
      <c r="D215" s="189"/>
      <c r="E215" s="204"/>
    </row>
    <row r="216" spans="1:5" s="153" customFormat="1">
      <c r="A216" s="229"/>
      <c r="B216" s="230"/>
      <c r="D216" s="189"/>
      <c r="E216" s="204"/>
    </row>
    <row r="217" spans="1:5" s="153" customFormat="1">
      <c r="A217" s="229"/>
      <c r="B217" s="230"/>
      <c r="D217" s="189"/>
      <c r="E217" s="204"/>
    </row>
    <row r="218" spans="1:5" s="153" customFormat="1">
      <c r="A218" s="229"/>
      <c r="B218" s="230"/>
      <c r="D218" s="189"/>
      <c r="E218" s="204"/>
    </row>
    <row r="219" spans="1:5" s="153" customFormat="1">
      <c r="A219" s="229"/>
      <c r="B219" s="230"/>
      <c r="D219" s="189"/>
      <c r="E219" s="204"/>
    </row>
    <row r="220" spans="1:5" s="153" customFormat="1">
      <c r="A220" s="229"/>
      <c r="B220" s="230"/>
      <c r="D220" s="189"/>
      <c r="E220" s="204"/>
    </row>
    <row r="221" spans="1:5" s="153" customFormat="1">
      <c r="A221" s="229"/>
      <c r="B221" s="230"/>
      <c r="D221" s="189"/>
      <c r="E221" s="204"/>
    </row>
    <row r="222" spans="1:5" s="153" customFormat="1">
      <c r="A222" s="229"/>
      <c r="B222" s="230"/>
      <c r="D222" s="189"/>
      <c r="E222" s="204"/>
    </row>
    <row r="223" spans="1:5" s="153" customFormat="1">
      <c r="A223" s="229"/>
      <c r="B223" s="230"/>
      <c r="D223" s="189"/>
      <c r="E223" s="204"/>
    </row>
    <row r="224" spans="1:5" s="153" customFormat="1">
      <c r="A224" s="229"/>
      <c r="B224" s="230"/>
      <c r="D224" s="189"/>
      <c r="E224" s="204"/>
    </row>
    <row r="225" spans="1:5" s="153" customFormat="1">
      <c r="A225" s="229"/>
      <c r="B225" s="230"/>
      <c r="D225" s="189"/>
      <c r="E225" s="204"/>
    </row>
    <row r="226" spans="1:5" s="153" customFormat="1">
      <c r="A226" s="229"/>
      <c r="B226" s="230"/>
      <c r="D226" s="189"/>
      <c r="E226" s="204"/>
    </row>
    <row r="227" spans="1:5" s="153" customFormat="1">
      <c r="A227" s="229"/>
      <c r="B227" s="230"/>
      <c r="D227" s="189"/>
      <c r="E227" s="204"/>
    </row>
    <row r="228" spans="1:5" s="153" customFormat="1">
      <c r="A228" s="229"/>
      <c r="B228" s="230"/>
      <c r="D228" s="189"/>
      <c r="E228" s="204"/>
    </row>
    <row r="229" spans="1:5" s="153" customFormat="1">
      <c r="A229" s="229"/>
      <c r="B229" s="230"/>
      <c r="D229" s="189"/>
      <c r="E229" s="204"/>
    </row>
    <row r="230" spans="1:5" s="153" customFormat="1">
      <c r="A230" s="229"/>
      <c r="B230" s="230"/>
      <c r="D230" s="189"/>
      <c r="E230" s="204"/>
    </row>
    <row r="231" spans="1:5" s="153" customFormat="1">
      <c r="A231" s="229"/>
      <c r="B231" s="230"/>
      <c r="D231" s="189"/>
      <c r="E231" s="204"/>
    </row>
    <row r="232" spans="1:5" s="153" customFormat="1">
      <c r="A232" s="229"/>
      <c r="B232" s="230"/>
      <c r="D232" s="189"/>
      <c r="E232" s="204"/>
    </row>
    <row r="233" spans="1:5" s="153" customFormat="1">
      <c r="A233" s="229"/>
      <c r="B233" s="230"/>
      <c r="D233" s="189"/>
      <c r="E233" s="204"/>
    </row>
    <row r="234" spans="1:5" s="153" customFormat="1">
      <c r="A234" s="229"/>
      <c r="B234" s="230"/>
      <c r="D234" s="189"/>
      <c r="E234" s="204"/>
    </row>
    <row r="235" spans="1:5" s="153" customFormat="1">
      <c r="A235" s="229"/>
      <c r="B235" s="230"/>
      <c r="D235" s="189"/>
      <c r="E235" s="204"/>
    </row>
    <row r="236" spans="1:5" s="153" customFormat="1">
      <c r="A236" s="229"/>
      <c r="B236" s="230"/>
      <c r="D236" s="189"/>
      <c r="E236" s="204"/>
    </row>
    <row r="237" spans="1:5" s="153" customFormat="1">
      <c r="A237" s="229"/>
      <c r="B237" s="230"/>
      <c r="D237" s="189"/>
      <c r="E237" s="204"/>
    </row>
    <row r="238" spans="1:5" s="153" customFormat="1">
      <c r="A238" s="229"/>
      <c r="B238" s="230"/>
      <c r="D238" s="189"/>
      <c r="E238" s="204"/>
    </row>
    <row r="239" spans="1:5" s="153" customFormat="1">
      <c r="A239" s="229"/>
      <c r="B239" s="230"/>
      <c r="D239" s="189"/>
      <c r="E239" s="204"/>
    </row>
    <row r="240" spans="1:5" s="153" customFormat="1">
      <c r="A240" s="229"/>
      <c r="B240" s="230"/>
      <c r="D240" s="189"/>
      <c r="E240" s="204"/>
    </row>
    <row r="241" spans="1:5" s="153" customFormat="1">
      <c r="A241" s="229"/>
      <c r="B241" s="230"/>
      <c r="D241" s="189"/>
      <c r="E241" s="204"/>
    </row>
    <row r="242" spans="1:5" s="153" customFormat="1">
      <c r="A242" s="229"/>
      <c r="B242" s="230"/>
      <c r="D242" s="189"/>
      <c r="E242" s="204"/>
    </row>
    <row r="243" spans="1:5" s="153" customFormat="1">
      <c r="A243" s="229"/>
      <c r="B243" s="230"/>
      <c r="D243" s="189"/>
      <c r="E243" s="204"/>
    </row>
    <row r="244" spans="1:5" s="153" customFormat="1">
      <c r="A244" s="229"/>
      <c r="B244" s="230"/>
      <c r="D244" s="189"/>
      <c r="E244" s="204"/>
    </row>
    <row r="245" spans="1:5" s="153" customFormat="1">
      <c r="A245" s="229"/>
      <c r="B245" s="230"/>
      <c r="D245" s="189"/>
      <c r="E245" s="204"/>
    </row>
    <row r="246" spans="1:5" s="153" customFormat="1">
      <c r="A246" s="229"/>
      <c r="B246" s="230"/>
      <c r="D246" s="189"/>
      <c r="E246" s="204"/>
    </row>
    <row r="247" spans="1:5" s="153" customFormat="1">
      <c r="A247" s="229"/>
      <c r="B247" s="230"/>
      <c r="D247" s="189"/>
      <c r="E247" s="204"/>
    </row>
    <row r="248" spans="1:5" s="153" customFormat="1">
      <c r="A248" s="229"/>
      <c r="B248" s="230"/>
      <c r="D248" s="189"/>
      <c r="E248" s="204"/>
    </row>
    <row r="249" spans="1:5" s="153" customFormat="1">
      <c r="A249" s="229"/>
      <c r="B249" s="230"/>
      <c r="D249" s="189"/>
      <c r="E249" s="204"/>
    </row>
    <row r="250" spans="1:5" s="153" customFormat="1">
      <c r="A250" s="229"/>
      <c r="B250" s="230"/>
      <c r="D250" s="189"/>
      <c r="E250" s="204"/>
    </row>
    <row r="251" spans="1:5" s="153" customFormat="1">
      <c r="A251" s="229"/>
      <c r="B251" s="230"/>
      <c r="D251" s="189"/>
      <c r="E251" s="204"/>
    </row>
    <row r="252" spans="1:5" s="153" customFormat="1">
      <c r="A252" s="229"/>
      <c r="B252" s="230"/>
      <c r="D252" s="189"/>
      <c r="E252" s="204"/>
    </row>
    <row r="253" spans="1:5" s="153" customFormat="1">
      <c r="A253" s="229"/>
      <c r="B253" s="230"/>
      <c r="D253" s="189"/>
      <c r="E253" s="204"/>
    </row>
    <row r="254" spans="1:5" s="153" customFormat="1">
      <c r="A254" s="229"/>
      <c r="B254" s="230"/>
      <c r="D254" s="189"/>
      <c r="E254" s="204"/>
    </row>
    <row r="255" spans="1:5" s="153" customFormat="1">
      <c r="A255" s="229"/>
      <c r="B255" s="230"/>
      <c r="D255" s="189"/>
      <c r="E255" s="204"/>
    </row>
    <row r="256" spans="1:5" s="153" customFormat="1">
      <c r="A256" s="229"/>
      <c r="B256" s="230"/>
      <c r="D256" s="189"/>
      <c r="E256" s="204"/>
    </row>
    <row r="257" spans="1:5" s="153" customFormat="1">
      <c r="A257" s="229"/>
      <c r="B257" s="230"/>
      <c r="D257" s="189"/>
      <c r="E257" s="204"/>
    </row>
    <row r="258" spans="1:5" s="153" customFormat="1">
      <c r="A258" s="229"/>
      <c r="B258" s="230"/>
      <c r="D258" s="189"/>
      <c r="E258" s="204"/>
    </row>
    <row r="259" spans="1:5" s="153" customFormat="1">
      <c r="A259" s="229"/>
      <c r="B259" s="230"/>
      <c r="D259" s="189"/>
      <c r="E259" s="204"/>
    </row>
    <row r="260" spans="1:5" s="153" customFormat="1">
      <c r="A260" s="229"/>
      <c r="B260" s="230"/>
      <c r="D260" s="189"/>
      <c r="E260" s="204"/>
    </row>
    <row r="261" spans="1:5" s="153" customFormat="1">
      <c r="A261" s="229"/>
      <c r="B261" s="230"/>
      <c r="D261" s="189"/>
      <c r="E261" s="204"/>
    </row>
    <row r="262" spans="1:5" s="153" customFormat="1">
      <c r="A262" s="229"/>
      <c r="B262" s="230"/>
      <c r="D262" s="189"/>
      <c r="E262" s="204"/>
    </row>
    <row r="263" spans="1:5" s="153" customFormat="1">
      <c r="A263" s="229"/>
      <c r="B263" s="230"/>
      <c r="D263" s="189"/>
      <c r="E263" s="204"/>
    </row>
    <row r="264" spans="1:5" s="153" customFormat="1">
      <c r="A264" s="229"/>
      <c r="B264" s="230"/>
      <c r="D264" s="189"/>
      <c r="E264" s="204"/>
    </row>
    <row r="265" spans="1:5" s="153" customFormat="1">
      <c r="A265" s="229"/>
      <c r="B265" s="230"/>
      <c r="D265" s="189"/>
      <c r="E265" s="204"/>
    </row>
    <row r="266" spans="1:5" s="153" customFormat="1">
      <c r="A266" s="229"/>
      <c r="B266" s="230"/>
      <c r="D266" s="189"/>
      <c r="E266" s="204"/>
    </row>
    <row r="267" spans="1:5" s="153" customFormat="1">
      <c r="A267" s="229"/>
      <c r="B267" s="230"/>
      <c r="D267" s="189"/>
      <c r="E267" s="204"/>
    </row>
    <row r="268" spans="1:5" s="153" customFormat="1">
      <c r="A268" s="229"/>
      <c r="B268" s="230"/>
      <c r="D268" s="189"/>
      <c r="E268" s="204"/>
    </row>
    <row r="269" spans="1:5" s="153" customFormat="1">
      <c r="A269" s="229"/>
      <c r="B269" s="230"/>
      <c r="D269" s="189"/>
      <c r="E269" s="204"/>
    </row>
    <row r="270" spans="1:5" s="153" customFormat="1">
      <c r="A270" s="229"/>
      <c r="B270" s="230"/>
      <c r="D270" s="189"/>
      <c r="E270" s="204"/>
    </row>
    <row r="271" spans="1:5" s="153" customFormat="1">
      <c r="A271" s="229"/>
      <c r="B271" s="230"/>
      <c r="D271" s="189"/>
      <c r="E271" s="204"/>
    </row>
    <row r="272" spans="1:5" s="153" customFormat="1">
      <c r="A272" s="229"/>
      <c r="B272" s="230"/>
      <c r="D272" s="189"/>
      <c r="E272" s="204"/>
    </row>
    <row r="273" spans="1:5" s="153" customFormat="1">
      <c r="A273" s="229"/>
      <c r="B273" s="230"/>
      <c r="D273" s="189"/>
      <c r="E273" s="204"/>
    </row>
    <row r="274" spans="1:5" s="153" customFormat="1">
      <c r="A274" s="229"/>
      <c r="B274" s="230"/>
      <c r="D274" s="189"/>
      <c r="E274" s="204"/>
    </row>
    <row r="275" spans="1:5" s="153" customFormat="1">
      <c r="A275" s="229"/>
      <c r="B275" s="230"/>
      <c r="D275" s="189"/>
      <c r="E275" s="204"/>
    </row>
    <row r="276" spans="1:5" s="153" customFormat="1">
      <c r="A276" s="229"/>
      <c r="B276" s="230"/>
      <c r="D276" s="189"/>
      <c r="E276" s="204"/>
    </row>
    <row r="277" spans="1:5" s="153" customFormat="1">
      <c r="A277" s="229"/>
      <c r="B277" s="230"/>
      <c r="D277" s="189"/>
      <c r="E277" s="204"/>
    </row>
    <row r="278" spans="1:5" s="153" customFormat="1">
      <c r="A278" s="229"/>
      <c r="B278" s="230"/>
      <c r="D278" s="189"/>
      <c r="E278" s="204"/>
    </row>
    <row r="279" spans="1:5" s="153" customFormat="1">
      <c r="A279" s="229"/>
      <c r="B279" s="230"/>
      <c r="D279" s="189"/>
      <c r="E279" s="204"/>
    </row>
    <row r="280" spans="1:5" s="153" customFormat="1">
      <c r="A280" s="229"/>
      <c r="B280" s="230"/>
      <c r="D280" s="189"/>
      <c r="E280" s="204"/>
    </row>
    <row r="281" spans="1:5" s="153" customFormat="1">
      <c r="A281" s="229"/>
      <c r="B281" s="230"/>
      <c r="D281" s="189"/>
      <c r="E281" s="204"/>
    </row>
    <row r="282" spans="1:5" s="153" customFormat="1">
      <c r="A282" s="229"/>
      <c r="B282" s="230"/>
      <c r="D282" s="189"/>
      <c r="E282" s="204"/>
    </row>
    <row r="283" spans="1:5" s="153" customFormat="1">
      <c r="A283" s="229"/>
      <c r="B283" s="230"/>
      <c r="D283" s="189"/>
      <c r="E283" s="204"/>
    </row>
    <row r="284" spans="1:5" s="153" customFormat="1">
      <c r="A284" s="229"/>
      <c r="B284" s="230"/>
      <c r="D284" s="189"/>
      <c r="E284" s="204"/>
    </row>
    <row r="285" spans="1:5" s="153" customFormat="1">
      <c r="A285" s="229"/>
      <c r="B285" s="230"/>
      <c r="D285" s="189"/>
      <c r="E285" s="204"/>
    </row>
    <row r="286" spans="1:5" s="153" customFormat="1">
      <c r="A286" s="229"/>
      <c r="B286" s="230"/>
      <c r="D286" s="189"/>
      <c r="E286" s="204"/>
    </row>
    <row r="287" spans="1:5" s="153" customFormat="1">
      <c r="A287" s="229"/>
      <c r="B287" s="230"/>
      <c r="D287" s="189"/>
      <c r="E287" s="204"/>
    </row>
    <row r="288" spans="1:5" s="153" customFormat="1">
      <c r="A288" s="229"/>
      <c r="B288" s="230"/>
      <c r="D288" s="189"/>
      <c r="E288" s="204"/>
    </row>
    <row r="289" spans="1:5" s="153" customFormat="1">
      <c r="A289" s="229"/>
      <c r="B289" s="230"/>
      <c r="D289" s="189"/>
      <c r="E289" s="204"/>
    </row>
    <row r="290" spans="1:5" s="153" customFormat="1">
      <c r="A290" s="229"/>
      <c r="B290" s="230"/>
      <c r="D290" s="189"/>
      <c r="E290" s="204"/>
    </row>
    <row r="291" spans="1:5" s="153" customFormat="1">
      <c r="A291" s="229"/>
      <c r="B291" s="230"/>
      <c r="D291" s="189"/>
      <c r="E291" s="204"/>
    </row>
    <row r="292" spans="1:5" s="153" customFormat="1">
      <c r="A292" s="229"/>
      <c r="B292" s="230"/>
      <c r="D292" s="189"/>
      <c r="E292" s="204"/>
    </row>
    <row r="293" spans="1:5" s="153" customFormat="1">
      <c r="A293" s="229"/>
      <c r="B293" s="230"/>
      <c r="D293" s="189"/>
      <c r="E293" s="204"/>
    </row>
    <row r="294" spans="1:5" s="153" customFormat="1">
      <c r="A294" s="229"/>
      <c r="B294" s="230"/>
      <c r="D294" s="189"/>
      <c r="E294" s="204"/>
    </row>
    <row r="295" spans="1:5" s="153" customFormat="1">
      <c r="A295" s="229"/>
      <c r="B295" s="230"/>
      <c r="D295" s="189"/>
      <c r="E295" s="204"/>
    </row>
    <row r="296" spans="1:5" s="153" customFormat="1">
      <c r="A296" s="229"/>
      <c r="B296" s="230"/>
      <c r="D296" s="189"/>
      <c r="E296" s="204"/>
    </row>
    <row r="297" spans="1:5" s="153" customFormat="1">
      <c r="A297" s="229"/>
      <c r="B297" s="230"/>
      <c r="D297" s="189"/>
      <c r="E297" s="204"/>
    </row>
    <row r="298" spans="1:5" s="153" customFormat="1">
      <c r="A298" s="229"/>
      <c r="B298" s="230"/>
      <c r="D298" s="189"/>
      <c r="E298" s="204"/>
    </row>
    <row r="299" spans="1:5" s="153" customFormat="1">
      <c r="A299" s="229"/>
      <c r="B299" s="230"/>
      <c r="D299" s="189"/>
      <c r="E299" s="204"/>
    </row>
    <row r="300" spans="1:5" s="153" customFormat="1">
      <c r="A300" s="229"/>
      <c r="B300" s="230"/>
      <c r="D300" s="189"/>
      <c r="E300" s="204"/>
    </row>
    <row r="301" spans="1:5" s="153" customFormat="1">
      <c r="A301" s="229"/>
      <c r="B301" s="230"/>
      <c r="D301" s="189"/>
      <c r="E301" s="204"/>
    </row>
    <row r="302" spans="1:5" s="153" customFormat="1">
      <c r="A302" s="229"/>
      <c r="B302" s="230"/>
      <c r="D302" s="189"/>
      <c r="E302" s="204"/>
    </row>
    <row r="303" spans="1:5" s="153" customFormat="1">
      <c r="A303" s="229"/>
      <c r="B303" s="230"/>
      <c r="D303" s="189"/>
      <c r="E303" s="204"/>
    </row>
    <row r="304" spans="1:5" s="153" customFormat="1">
      <c r="A304" s="229"/>
      <c r="B304" s="230"/>
      <c r="D304" s="189"/>
      <c r="E304" s="204"/>
    </row>
    <row r="305" spans="1:5" s="153" customFormat="1">
      <c r="A305" s="229"/>
      <c r="B305" s="230"/>
      <c r="D305" s="189"/>
      <c r="E305" s="204"/>
    </row>
    <row r="306" spans="1:5" s="153" customFormat="1">
      <c r="A306" s="229"/>
      <c r="B306" s="230"/>
      <c r="D306" s="189"/>
      <c r="E306" s="204"/>
    </row>
    <row r="307" spans="1:5" s="153" customFormat="1">
      <c r="A307" s="229"/>
      <c r="B307" s="230"/>
      <c r="D307" s="189"/>
      <c r="E307" s="204"/>
    </row>
    <row r="308" spans="1:5" s="153" customFormat="1">
      <c r="A308" s="229"/>
      <c r="B308" s="230"/>
      <c r="D308" s="189"/>
      <c r="E308" s="204"/>
    </row>
    <row r="309" spans="1:5" s="153" customFormat="1">
      <c r="A309" s="229"/>
      <c r="B309" s="230"/>
      <c r="D309" s="189"/>
      <c r="E309" s="204"/>
    </row>
    <row r="310" spans="1:5" s="153" customFormat="1">
      <c r="A310" s="229"/>
      <c r="B310" s="230"/>
      <c r="D310" s="189"/>
      <c r="E310" s="204"/>
    </row>
    <row r="311" spans="1:5" s="153" customFormat="1">
      <c r="A311" s="229"/>
      <c r="B311" s="230"/>
      <c r="D311" s="189"/>
      <c r="E311" s="204"/>
    </row>
    <row r="312" spans="1:5" s="153" customFormat="1">
      <c r="A312" s="229"/>
      <c r="B312" s="230"/>
      <c r="D312" s="189"/>
      <c r="E312" s="204"/>
    </row>
    <row r="313" spans="1:5" s="153" customFormat="1">
      <c r="A313" s="229"/>
      <c r="B313" s="230"/>
      <c r="D313" s="189"/>
      <c r="E313" s="204"/>
    </row>
    <row r="314" spans="1:5" s="153" customFormat="1">
      <c r="A314" s="229"/>
      <c r="B314" s="230"/>
      <c r="D314" s="189"/>
      <c r="E314" s="204"/>
    </row>
    <row r="315" spans="1:5" s="153" customFormat="1">
      <c r="A315" s="229"/>
      <c r="B315" s="230"/>
      <c r="D315" s="189"/>
      <c r="E315" s="204"/>
    </row>
    <row r="316" spans="1:5" s="153" customFormat="1">
      <c r="A316" s="229"/>
      <c r="B316" s="230"/>
      <c r="D316" s="189"/>
      <c r="E316" s="204"/>
    </row>
    <row r="317" spans="1:5" s="153" customFormat="1">
      <c r="A317" s="229"/>
      <c r="B317" s="230"/>
      <c r="D317" s="189"/>
      <c r="E317" s="204"/>
    </row>
    <row r="318" spans="1:5" s="153" customFormat="1">
      <c r="A318" s="229"/>
      <c r="B318" s="230"/>
      <c r="D318" s="189"/>
      <c r="E318" s="204"/>
    </row>
    <row r="319" spans="1:5" s="153" customFormat="1">
      <c r="A319" s="229"/>
      <c r="B319" s="230"/>
      <c r="D319" s="189"/>
      <c r="E319" s="204"/>
    </row>
    <row r="320" spans="1:5" s="153" customFormat="1">
      <c r="A320" s="229"/>
      <c r="B320" s="230"/>
      <c r="D320" s="189"/>
      <c r="E320" s="204"/>
    </row>
    <row r="321" spans="1:5" s="153" customFormat="1">
      <c r="A321" s="229"/>
      <c r="B321" s="230"/>
      <c r="D321" s="189"/>
      <c r="E321" s="204"/>
    </row>
    <row r="322" spans="1:5" s="153" customFormat="1">
      <c r="A322" s="229"/>
      <c r="B322" s="230"/>
      <c r="D322" s="189"/>
      <c r="E322" s="204"/>
    </row>
    <row r="323" spans="1:5" s="153" customFormat="1">
      <c r="A323" s="229"/>
      <c r="B323" s="230"/>
      <c r="D323" s="189"/>
      <c r="E323" s="204"/>
    </row>
    <row r="324" spans="1:5" s="153" customFormat="1">
      <c r="A324" s="229"/>
      <c r="B324" s="230"/>
      <c r="D324" s="189"/>
      <c r="E324" s="204"/>
    </row>
    <row r="325" spans="1:5" s="153" customFormat="1">
      <c r="A325" s="229"/>
      <c r="B325" s="230"/>
      <c r="D325" s="189"/>
      <c r="E325" s="204"/>
    </row>
    <row r="326" spans="1:5" s="153" customFormat="1">
      <c r="A326" s="229"/>
      <c r="B326" s="230"/>
      <c r="D326" s="189"/>
      <c r="E326" s="204"/>
    </row>
    <row r="327" spans="1:5" s="153" customFormat="1">
      <c r="A327" s="229"/>
      <c r="B327" s="230"/>
      <c r="D327" s="189"/>
      <c r="E327" s="204"/>
    </row>
    <row r="328" spans="1:5" s="153" customFormat="1">
      <c r="A328" s="229"/>
      <c r="B328" s="230"/>
      <c r="D328" s="189"/>
      <c r="E328" s="204"/>
    </row>
    <row r="329" spans="1:5" s="153" customFormat="1">
      <c r="A329" s="229"/>
      <c r="B329" s="230"/>
      <c r="D329" s="189"/>
      <c r="E329" s="204"/>
    </row>
    <row r="330" spans="1:5" s="153" customFormat="1">
      <c r="A330" s="229"/>
      <c r="B330" s="230"/>
      <c r="D330" s="189"/>
      <c r="E330" s="204"/>
    </row>
    <row r="331" spans="1:5" s="153" customFormat="1">
      <c r="A331" s="229"/>
      <c r="B331" s="230"/>
      <c r="D331" s="189"/>
      <c r="E331" s="204"/>
    </row>
    <row r="332" spans="1:5" s="153" customFormat="1">
      <c r="A332" s="229"/>
      <c r="B332" s="230"/>
      <c r="D332" s="189"/>
      <c r="E332" s="204"/>
    </row>
    <row r="333" spans="1:5" s="153" customFormat="1">
      <c r="A333" s="229"/>
      <c r="B333" s="230"/>
      <c r="D333" s="189"/>
      <c r="E333" s="204"/>
    </row>
    <row r="334" spans="1:5" s="153" customFormat="1">
      <c r="A334" s="229"/>
      <c r="B334" s="230"/>
      <c r="D334" s="189"/>
      <c r="E334" s="204"/>
    </row>
    <row r="335" spans="1:5" s="153" customFormat="1">
      <c r="A335" s="229"/>
      <c r="B335" s="230"/>
      <c r="D335" s="189"/>
      <c r="E335" s="204"/>
    </row>
    <row r="336" spans="1:5" s="153" customFormat="1">
      <c r="A336" s="229"/>
      <c r="B336" s="230"/>
      <c r="D336" s="189"/>
      <c r="E336" s="204"/>
    </row>
    <row r="337" spans="1:5" s="153" customFormat="1">
      <c r="A337" s="229"/>
      <c r="B337" s="230"/>
      <c r="D337" s="189"/>
      <c r="E337" s="204"/>
    </row>
    <row r="338" spans="1:5" s="153" customFormat="1">
      <c r="A338" s="229"/>
      <c r="B338" s="230"/>
      <c r="D338" s="189"/>
      <c r="E338" s="204"/>
    </row>
    <row r="339" spans="1:5" s="153" customFormat="1">
      <c r="A339" s="229"/>
      <c r="B339" s="230"/>
      <c r="D339" s="189"/>
      <c r="E339" s="204"/>
    </row>
    <row r="340" spans="1:5" s="153" customFormat="1">
      <c r="A340" s="229"/>
      <c r="B340" s="230"/>
      <c r="D340" s="189"/>
      <c r="E340" s="204"/>
    </row>
    <row r="341" spans="1:5" s="153" customFormat="1">
      <c r="A341" s="229"/>
      <c r="B341" s="230"/>
      <c r="D341" s="189"/>
      <c r="E341" s="204"/>
    </row>
    <row r="342" spans="1:5" s="153" customFormat="1">
      <c r="A342" s="229"/>
      <c r="B342" s="230"/>
      <c r="D342" s="189"/>
      <c r="E342" s="204"/>
    </row>
    <row r="343" spans="1:5" s="153" customFormat="1">
      <c r="A343" s="229"/>
      <c r="B343" s="230"/>
      <c r="D343" s="189"/>
      <c r="E343" s="204"/>
    </row>
    <row r="344" spans="1:5" s="153" customFormat="1">
      <c r="A344" s="229"/>
      <c r="B344" s="230"/>
      <c r="D344" s="189"/>
      <c r="E344" s="204"/>
    </row>
    <row r="345" spans="1:5" s="153" customFormat="1">
      <c r="A345" s="229"/>
      <c r="B345" s="230"/>
      <c r="D345" s="189"/>
      <c r="E345" s="204"/>
    </row>
    <row r="346" spans="1:5" s="153" customFormat="1">
      <c r="A346" s="229"/>
      <c r="B346" s="230"/>
      <c r="D346" s="189"/>
      <c r="E346" s="204"/>
    </row>
    <row r="347" spans="1:5" s="153" customFormat="1">
      <c r="A347" s="229"/>
      <c r="B347" s="230"/>
      <c r="D347" s="189"/>
      <c r="E347" s="204"/>
    </row>
    <row r="348" spans="1:5" s="153" customFormat="1">
      <c r="A348" s="229"/>
      <c r="B348" s="230"/>
      <c r="D348" s="189"/>
      <c r="E348" s="204"/>
    </row>
    <row r="349" spans="1:5" s="153" customFormat="1">
      <c r="A349" s="229"/>
      <c r="B349" s="230"/>
      <c r="D349" s="189"/>
      <c r="E349" s="204"/>
    </row>
    <row r="350" spans="1:5" s="153" customFormat="1">
      <c r="A350" s="229"/>
      <c r="B350" s="230"/>
      <c r="D350" s="189"/>
      <c r="E350" s="204"/>
    </row>
    <row r="351" spans="1:5" s="153" customFormat="1">
      <c r="A351" s="229"/>
      <c r="B351" s="230"/>
      <c r="D351" s="189"/>
      <c r="E351" s="204"/>
    </row>
    <row r="352" spans="1:5" s="153" customFormat="1">
      <c r="A352" s="229"/>
      <c r="B352" s="230"/>
      <c r="D352" s="189"/>
      <c r="E352" s="204"/>
    </row>
    <row r="353" spans="1:5" s="153" customFormat="1">
      <c r="A353" s="229"/>
      <c r="B353" s="230"/>
      <c r="D353" s="189"/>
      <c r="E353" s="204"/>
    </row>
    <row r="354" spans="1:5" s="153" customFormat="1">
      <c r="A354" s="229"/>
      <c r="B354" s="230"/>
      <c r="D354" s="189"/>
      <c r="E354" s="204"/>
    </row>
    <row r="355" spans="1:5" s="153" customFormat="1">
      <c r="A355" s="229"/>
      <c r="B355" s="230"/>
      <c r="D355" s="189"/>
      <c r="E355" s="204"/>
    </row>
    <row r="356" spans="1:5" s="153" customFormat="1">
      <c r="A356" s="229"/>
      <c r="B356" s="230"/>
      <c r="D356" s="189"/>
      <c r="E356" s="204"/>
    </row>
    <row r="357" spans="1:5" s="153" customFormat="1">
      <c r="A357" s="229"/>
      <c r="B357" s="230"/>
      <c r="D357" s="189"/>
      <c r="E357" s="204"/>
    </row>
    <row r="358" spans="1:5" s="153" customFormat="1">
      <c r="A358" s="229"/>
      <c r="B358" s="230"/>
      <c r="D358" s="189"/>
      <c r="E358" s="204"/>
    </row>
    <row r="359" spans="1:5" s="153" customFormat="1">
      <c r="A359" s="229"/>
      <c r="B359" s="230"/>
      <c r="D359" s="189"/>
      <c r="E359" s="204"/>
    </row>
    <row r="360" spans="1:5" s="153" customFormat="1">
      <c r="A360" s="229"/>
      <c r="B360" s="230"/>
      <c r="D360" s="189"/>
      <c r="E360" s="204"/>
    </row>
    <row r="361" spans="1:5" s="153" customFormat="1">
      <c r="A361" s="229"/>
      <c r="B361" s="230"/>
      <c r="D361" s="189"/>
      <c r="E361" s="204"/>
    </row>
    <row r="362" spans="1:5" s="153" customFormat="1">
      <c r="A362" s="229"/>
      <c r="B362" s="230"/>
      <c r="D362" s="189"/>
      <c r="E362" s="204"/>
    </row>
    <row r="363" spans="1:5" s="153" customFormat="1">
      <c r="A363" s="229"/>
      <c r="B363" s="230"/>
      <c r="D363" s="189"/>
      <c r="E363" s="204"/>
    </row>
    <row r="364" spans="1:5" s="153" customFormat="1">
      <c r="A364" s="229"/>
      <c r="B364" s="230"/>
      <c r="D364" s="189"/>
      <c r="E364" s="204"/>
    </row>
    <row r="365" spans="1:5" s="153" customFormat="1">
      <c r="A365" s="229"/>
      <c r="B365" s="230"/>
      <c r="D365" s="189"/>
      <c r="E365" s="204"/>
    </row>
    <row r="366" spans="1:5" s="153" customFormat="1">
      <c r="A366" s="229"/>
      <c r="B366" s="230"/>
      <c r="D366" s="189"/>
      <c r="E366" s="204"/>
    </row>
    <row r="367" spans="1:5" s="153" customFormat="1">
      <c r="A367" s="229"/>
      <c r="B367" s="230"/>
      <c r="D367" s="189"/>
      <c r="E367" s="204"/>
    </row>
    <row r="368" spans="1:5" s="153" customFormat="1">
      <c r="A368" s="229"/>
      <c r="B368" s="230"/>
      <c r="D368" s="189"/>
      <c r="E368" s="204"/>
    </row>
    <row r="369" spans="1:5" s="153" customFormat="1">
      <c r="A369" s="229"/>
      <c r="B369" s="230"/>
      <c r="D369" s="189"/>
      <c r="E369" s="204"/>
    </row>
    <row r="370" spans="1:5" s="153" customFormat="1">
      <c r="A370" s="229"/>
      <c r="B370" s="230"/>
      <c r="D370" s="189"/>
      <c r="E370" s="204"/>
    </row>
    <row r="371" spans="1:5" s="153" customFormat="1">
      <c r="A371" s="229"/>
      <c r="B371" s="230"/>
      <c r="D371" s="189"/>
      <c r="E371" s="204"/>
    </row>
    <row r="372" spans="1:5" s="153" customFormat="1">
      <c r="A372" s="229"/>
      <c r="B372" s="230"/>
      <c r="D372" s="189"/>
      <c r="E372" s="204"/>
    </row>
    <row r="373" spans="1:5" s="153" customFormat="1">
      <c r="A373" s="229"/>
      <c r="B373" s="230"/>
      <c r="D373" s="189"/>
      <c r="E373" s="204"/>
    </row>
    <row r="374" spans="1:5" s="153" customFormat="1">
      <c r="A374" s="229"/>
      <c r="B374" s="230"/>
      <c r="D374" s="189"/>
      <c r="E374" s="204"/>
    </row>
    <row r="375" spans="1:5" s="153" customFormat="1">
      <c r="A375" s="229"/>
      <c r="B375" s="230"/>
      <c r="D375" s="189"/>
      <c r="E375" s="204"/>
    </row>
    <row r="376" spans="1:5" s="153" customFormat="1">
      <c r="A376" s="229"/>
      <c r="B376" s="230"/>
      <c r="D376" s="189"/>
      <c r="E376" s="204"/>
    </row>
    <row r="377" spans="1:5" s="153" customFormat="1">
      <c r="A377" s="229"/>
      <c r="B377" s="230"/>
      <c r="D377" s="189"/>
      <c r="E377" s="204"/>
    </row>
    <row r="378" spans="1:5" s="153" customFormat="1">
      <c r="A378" s="229"/>
      <c r="B378" s="230"/>
      <c r="D378" s="189"/>
      <c r="E378" s="204"/>
    </row>
    <row r="379" spans="1:5" s="153" customFormat="1">
      <c r="A379" s="229"/>
      <c r="B379" s="230"/>
      <c r="D379" s="189"/>
      <c r="E379" s="204"/>
    </row>
    <row r="380" spans="1:5" s="153" customFormat="1">
      <c r="A380" s="229"/>
      <c r="B380" s="230"/>
      <c r="D380" s="189"/>
      <c r="E380" s="204"/>
    </row>
    <row r="381" spans="1:5" s="153" customFormat="1">
      <c r="A381" s="229"/>
      <c r="B381" s="230"/>
      <c r="D381" s="189"/>
      <c r="E381" s="204"/>
    </row>
    <row r="382" spans="1:5" s="153" customFormat="1">
      <c r="A382" s="229"/>
      <c r="B382" s="230"/>
      <c r="D382" s="189"/>
      <c r="E382" s="204"/>
    </row>
    <row r="383" spans="1:5" s="153" customFormat="1">
      <c r="A383" s="229"/>
      <c r="B383" s="230"/>
      <c r="D383" s="189"/>
      <c r="E383" s="204"/>
    </row>
    <row r="384" spans="1:5" s="153" customFormat="1">
      <c r="A384" s="229"/>
      <c r="B384" s="230"/>
      <c r="D384" s="189"/>
      <c r="E384" s="204"/>
    </row>
    <row r="385" spans="1:5" s="153" customFormat="1">
      <c r="A385" s="229"/>
      <c r="B385" s="230"/>
      <c r="D385" s="189"/>
      <c r="E385" s="204"/>
    </row>
    <row r="386" spans="1:5" s="153" customFormat="1">
      <c r="A386" s="229"/>
      <c r="B386" s="230"/>
      <c r="D386" s="189"/>
      <c r="E386" s="204"/>
    </row>
    <row r="387" spans="1:5" s="153" customFormat="1">
      <c r="A387" s="229"/>
      <c r="B387" s="230"/>
      <c r="D387" s="189"/>
      <c r="E387" s="204"/>
    </row>
    <row r="388" spans="1:5" s="153" customFormat="1">
      <c r="A388" s="229"/>
      <c r="B388" s="230"/>
      <c r="D388" s="189"/>
      <c r="E388" s="204"/>
    </row>
    <row r="389" spans="1:5" s="153" customFormat="1">
      <c r="A389" s="229"/>
      <c r="B389" s="230"/>
      <c r="D389" s="189"/>
      <c r="E389" s="204"/>
    </row>
    <row r="390" spans="1:5" s="153" customFormat="1">
      <c r="A390" s="229"/>
      <c r="B390" s="230"/>
      <c r="D390" s="189"/>
      <c r="E390" s="204"/>
    </row>
    <row r="391" spans="1:5" s="153" customFormat="1">
      <c r="A391" s="229"/>
      <c r="B391" s="230"/>
      <c r="D391" s="189"/>
      <c r="E391" s="204"/>
    </row>
    <row r="392" spans="1:5" s="153" customFormat="1">
      <c r="A392" s="229"/>
      <c r="B392" s="230"/>
      <c r="D392" s="189"/>
      <c r="E392" s="204"/>
    </row>
    <row r="393" spans="1:5" s="153" customFormat="1">
      <c r="A393" s="229"/>
      <c r="B393" s="230"/>
      <c r="D393" s="189"/>
      <c r="E393" s="204"/>
    </row>
    <row r="394" spans="1:5" s="153" customFormat="1">
      <c r="A394" s="229"/>
      <c r="B394" s="230"/>
      <c r="D394" s="189"/>
      <c r="E394" s="204"/>
    </row>
    <row r="395" spans="1:5" s="153" customFormat="1">
      <c r="A395" s="229"/>
      <c r="B395" s="230"/>
      <c r="D395" s="189"/>
      <c r="E395" s="204"/>
    </row>
    <row r="396" spans="1:5" s="153" customFormat="1">
      <c r="A396" s="229"/>
      <c r="B396" s="230"/>
      <c r="D396" s="189"/>
      <c r="E396" s="204"/>
    </row>
    <row r="397" spans="1:5" s="153" customFormat="1">
      <c r="A397" s="229"/>
      <c r="B397" s="230"/>
      <c r="D397" s="189"/>
      <c r="E397" s="204"/>
    </row>
    <row r="398" spans="1:5" s="153" customFormat="1">
      <c r="A398" s="229"/>
      <c r="B398" s="230"/>
      <c r="D398" s="189"/>
      <c r="E398" s="204"/>
    </row>
    <row r="399" spans="1:5" s="153" customFormat="1">
      <c r="A399" s="229"/>
      <c r="B399" s="230"/>
      <c r="D399" s="189"/>
      <c r="E399" s="204"/>
    </row>
    <row r="400" spans="1:5" s="153" customFormat="1">
      <c r="A400" s="229"/>
      <c r="B400" s="230"/>
      <c r="D400" s="189"/>
      <c r="E400" s="204"/>
    </row>
    <row r="401" spans="1:5" s="153" customFormat="1">
      <c r="A401" s="229"/>
      <c r="B401" s="230"/>
      <c r="D401" s="189"/>
      <c r="E401" s="204"/>
    </row>
    <row r="402" spans="1:5" s="153" customFormat="1">
      <c r="A402" s="229"/>
      <c r="B402" s="230"/>
      <c r="D402" s="189"/>
      <c r="E402" s="204"/>
    </row>
    <row r="403" spans="1:5" s="153" customFormat="1">
      <c r="A403" s="229"/>
      <c r="B403" s="230"/>
      <c r="D403" s="189"/>
      <c r="E403" s="204"/>
    </row>
    <row r="404" spans="1:5" s="153" customFormat="1">
      <c r="A404" s="229"/>
      <c r="B404" s="230"/>
      <c r="D404" s="189"/>
      <c r="E404" s="204"/>
    </row>
    <row r="405" spans="1:5" s="153" customFormat="1">
      <c r="A405" s="229"/>
      <c r="B405" s="230"/>
      <c r="D405" s="189"/>
      <c r="E405" s="204"/>
    </row>
    <row r="406" spans="1:5" s="153" customFormat="1">
      <c r="A406" s="229"/>
      <c r="B406" s="230"/>
      <c r="D406" s="189"/>
      <c r="E406" s="204"/>
    </row>
    <row r="407" spans="1:5" s="153" customFormat="1">
      <c r="A407" s="229"/>
      <c r="B407" s="230"/>
      <c r="D407" s="189"/>
      <c r="E407" s="204"/>
    </row>
    <row r="408" spans="1:5" s="153" customFormat="1">
      <c r="A408" s="229"/>
      <c r="B408" s="230"/>
      <c r="D408" s="189"/>
      <c r="E408" s="204"/>
    </row>
    <row r="409" spans="1:5" s="153" customFormat="1">
      <c r="A409" s="229"/>
      <c r="B409" s="230"/>
      <c r="D409" s="189"/>
      <c r="E409" s="204"/>
    </row>
    <row r="410" spans="1:5" s="153" customFormat="1">
      <c r="A410" s="229"/>
      <c r="B410" s="230"/>
      <c r="D410" s="189"/>
      <c r="E410" s="204"/>
    </row>
    <row r="411" spans="1:5" s="153" customFormat="1">
      <c r="A411" s="229"/>
      <c r="B411" s="230"/>
      <c r="D411" s="189"/>
      <c r="E411" s="204"/>
    </row>
    <row r="412" spans="1:5" s="153" customFormat="1">
      <c r="A412" s="229"/>
      <c r="B412" s="230"/>
      <c r="D412" s="189"/>
      <c r="E412" s="204"/>
    </row>
    <row r="413" spans="1:5" s="153" customFormat="1">
      <c r="A413" s="229"/>
      <c r="B413" s="230"/>
      <c r="D413" s="189"/>
      <c r="E413" s="204"/>
    </row>
    <row r="414" spans="1:5" s="153" customFormat="1">
      <c r="A414" s="229"/>
      <c r="B414" s="230"/>
      <c r="D414" s="189"/>
      <c r="E414" s="204"/>
    </row>
    <row r="415" spans="1:5" s="153" customFormat="1">
      <c r="A415" s="229"/>
      <c r="B415" s="230"/>
      <c r="D415" s="189"/>
      <c r="E415" s="204"/>
    </row>
    <row r="416" spans="1:5" s="153" customFormat="1">
      <c r="A416" s="229"/>
      <c r="B416" s="230"/>
      <c r="D416" s="189"/>
      <c r="E416" s="204"/>
    </row>
    <row r="417" spans="1:5" s="153" customFormat="1">
      <c r="A417" s="229"/>
      <c r="B417" s="230"/>
      <c r="D417" s="189"/>
      <c r="E417" s="204"/>
    </row>
    <row r="418" spans="1:5" s="153" customFormat="1">
      <c r="A418" s="229"/>
      <c r="B418" s="230"/>
      <c r="D418" s="189"/>
      <c r="E418" s="204"/>
    </row>
    <row r="419" spans="1:5" s="153" customFormat="1">
      <c r="A419" s="229"/>
      <c r="B419" s="230"/>
      <c r="D419" s="189"/>
      <c r="E419" s="204"/>
    </row>
    <row r="420" spans="1:5" s="153" customFormat="1">
      <c r="A420" s="229"/>
      <c r="B420" s="230"/>
      <c r="D420" s="189"/>
      <c r="E420" s="204"/>
    </row>
    <row r="421" spans="1:5" s="153" customFormat="1">
      <c r="A421" s="229"/>
      <c r="B421" s="230"/>
      <c r="D421" s="189"/>
      <c r="E421" s="204"/>
    </row>
    <row r="422" spans="1:5" s="153" customFormat="1">
      <c r="A422" s="229"/>
      <c r="B422" s="230"/>
      <c r="D422" s="189"/>
      <c r="E422" s="204"/>
    </row>
    <row r="423" spans="1:5" s="153" customFormat="1">
      <c r="A423" s="229"/>
      <c r="B423" s="230"/>
      <c r="D423" s="189"/>
      <c r="E423" s="204"/>
    </row>
    <row r="424" spans="1:5" s="153" customFormat="1">
      <c r="A424" s="229"/>
      <c r="B424" s="230"/>
      <c r="D424" s="189"/>
      <c r="E424" s="204"/>
    </row>
    <row r="425" spans="1:5" s="153" customFormat="1">
      <c r="A425" s="229"/>
      <c r="B425" s="230"/>
      <c r="D425" s="189"/>
      <c r="E425" s="204"/>
    </row>
    <row r="426" spans="1:5" s="153" customFormat="1">
      <c r="A426" s="229"/>
      <c r="B426" s="230"/>
      <c r="D426" s="189"/>
      <c r="E426" s="204"/>
    </row>
    <row r="427" spans="1:5" s="153" customFormat="1">
      <c r="A427" s="229"/>
      <c r="B427" s="230"/>
      <c r="D427" s="189"/>
      <c r="E427" s="204"/>
    </row>
    <row r="428" spans="1:5" s="153" customFormat="1">
      <c r="A428" s="229"/>
      <c r="B428" s="230"/>
      <c r="D428" s="189"/>
      <c r="E428" s="204"/>
    </row>
    <row r="429" spans="1:5" s="153" customFormat="1">
      <c r="A429" s="229"/>
      <c r="B429" s="230"/>
      <c r="D429" s="189"/>
      <c r="E429" s="204"/>
    </row>
    <row r="430" spans="1:5" s="153" customFormat="1">
      <c r="A430" s="229"/>
      <c r="B430" s="230"/>
      <c r="D430" s="189"/>
      <c r="E430" s="204"/>
    </row>
    <row r="431" spans="1:5" s="153" customFormat="1">
      <c r="A431" s="229"/>
      <c r="B431" s="230"/>
      <c r="D431" s="189"/>
      <c r="E431" s="204"/>
    </row>
    <row r="432" spans="1:5" s="153" customFormat="1">
      <c r="A432" s="229"/>
      <c r="B432" s="230"/>
      <c r="D432" s="189"/>
      <c r="E432" s="204"/>
    </row>
    <row r="433" spans="1:5" s="153" customFormat="1">
      <c r="A433" s="229"/>
      <c r="B433" s="230"/>
      <c r="D433" s="189"/>
      <c r="E433" s="204"/>
    </row>
    <row r="434" spans="1:5" s="153" customFormat="1">
      <c r="A434" s="229"/>
      <c r="B434" s="230"/>
      <c r="D434" s="189"/>
      <c r="E434" s="204"/>
    </row>
    <row r="435" spans="1:5" s="153" customFormat="1">
      <c r="A435" s="229"/>
      <c r="B435" s="230"/>
      <c r="D435" s="189"/>
      <c r="E435" s="204"/>
    </row>
    <row r="436" spans="1:5" s="153" customFormat="1">
      <c r="A436" s="229"/>
      <c r="B436" s="230"/>
      <c r="D436" s="189"/>
      <c r="E436" s="204"/>
    </row>
    <row r="437" spans="1:5" s="153" customFormat="1">
      <c r="A437" s="229"/>
      <c r="B437" s="230"/>
      <c r="D437" s="189"/>
      <c r="E437" s="204"/>
    </row>
    <row r="438" spans="1:5" s="153" customFormat="1">
      <c r="A438" s="229"/>
      <c r="B438" s="230"/>
      <c r="D438" s="189"/>
      <c r="E438" s="204"/>
    </row>
    <row r="439" spans="1:5" s="153" customFormat="1">
      <c r="A439" s="229"/>
      <c r="B439" s="230"/>
      <c r="D439" s="189"/>
      <c r="E439" s="204"/>
    </row>
    <row r="440" spans="1:5" s="153" customFormat="1">
      <c r="A440" s="229"/>
      <c r="B440" s="230"/>
      <c r="D440" s="189"/>
      <c r="E440" s="204"/>
    </row>
    <row r="441" spans="1:5" s="153" customFormat="1">
      <c r="A441" s="229"/>
      <c r="B441" s="230"/>
      <c r="D441" s="189"/>
      <c r="E441" s="204"/>
    </row>
    <row r="442" spans="1:5" s="153" customFormat="1">
      <c r="A442" s="229"/>
      <c r="B442" s="230"/>
      <c r="D442" s="189"/>
      <c r="E442" s="204"/>
    </row>
    <row r="443" spans="1:5" s="153" customFormat="1">
      <c r="A443" s="229"/>
      <c r="B443" s="230"/>
      <c r="D443" s="189"/>
      <c r="E443" s="204"/>
    </row>
    <row r="444" spans="1:5" s="153" customFormat="1">
      <c r="A444" s="229"/>
      <c r="B444" s="230"/>
      <c r="D444" s="189"/>
      <c r="E444" s="204"/>
    </row>
    <row r="445" spans="1:5" s="153" customFormat="1">
      <c r="A445" s="229"/>
      <c r="B445" s="230"/>
      <c r="D445" s="189"/>
      <c r="E445" s="204"/>
    </row>
    <row r="446" spans="1:5" s="153" customFormat="1">
      <c r="A446" s="229"/>
      <c r="B446" s="230"/>
      <c r="D446" s="189"/>
      <c r="E446" s="204"/>
    </row>
    <row r="447" spans="1:5" s="153" customFormat="1">
      <c r="A447" s="229"/>
      <c r="B447" s="230"/>
      <c r="D447" s="189"/>
      <c r="E447" s="204"/>
    </row>
    <row r="448" spans="1:5" s="153" customFormat="1">
      <c r="A448" s="229"/>
      <c r="B448" s="230"/>
      <c r="D448" s="189"/>
      <c r="E448" s="204"/>
    </row>
    <row r="449" spans="1:5" s="153" customFormat="1">
      <c r="A449" s="229"/>
      <c r="B449" s="230"/>
      <c r="D449" s="189"/>
      <c r="E449" s="204"/>
    </row>
    <row r="450" spans="1:5" s="153" customFormat="1">
      <c r="A450" s="229"/>
      <c r="B450" s="230"/>
      <c r="D450" s="189"/>
      <c r="E450" s="204"/>
    </row>
    <row r="451" spans="1:5" s="153" customFormat="1">
      <c r="A451" s="229"/>
      <c r="B451" s="230"/>
      <c r="D451" s="189"/>
      <c r="E451" s="204"/>
    </row>
    <row r="452" spans="1:5" s="153" customFormat="1">
      <c r="A452" s="229"/>
      <c r="B452" s="230"/>
      <c r="D452" s="189"/>
      <c r="E452" s="204"/>
    </row>
    <row r="453" spans="1:5" s="153" customFormat="1">
      <c r="A453" s="229"/>
      <c r="B453" s="230"/>
      <c r="D453" s="189"/>
      <c r="E453" s="204"/>
    </row>
    <row r="454" spans="1:5" s="153" customFormat="1">
      <c r="A454" s="229"/>
      <c r="B454" s="230"/>
      <c r="D454" s="189"/>
      <c r="E454" s="204"/>
    </row>
    <row r="455" spans="1:5" s="153" customFormat="1">
      <c r="A455" s="229"/>
      <c r="B455" s="230"/>
      <c r="D455" s="189"/>
      <c r="E455" s="204"/>
    </row>
    <row r="456" spans="1:5" s="153" customFormat="1">
      <c r="A456" s="229"/>
      <c r="B456" s="230"/>
      <c r="D456" s="189"/>
      <c r="E456" s="204"/>
    </row>
    <row r="457" spans="1:5" s="153" customFormat="1">
      <c r="A457" s="229"/>
      <c r="B457" s="230"/>
      <c r="D457" s="189"/>
      <c r="E457" s="204"/>
    </row>
    <row r="458" spans="1:5" s="153" customFormat="1">
      <c r="A458" s="229"/>
      <c r="B458" s="230"/>
      <c r="D458" s="189"/>
      <c r="E458" s="204"/>
    </row>
    <row r="459" spans="1:5" s="153" customFormat="1">
      <c r="A459" s="229"/>
      <c r="B459" s="230"/>
      <c r="D459" s="189"/>
      <c r="E459" s="204"/>
    </row>
    <row r="460" spans="1:5" s="153" customFormat="1">
      <c r="A460" s="229"/>
      <c r="B460" s="230"/>
      <c r="D460" s="189"/>
      <c r="E460" s="204"/>
    </row>
    <row r="461" spans="1:5" s="153" customFormat="1">
      <c r="A461" s="229"/>
      <c r="B461" s="230"/>
      <c r="D461" s="189"/>
      <c r="E461" s="204"/>
    </row>
    <row r="462" spans="1:5" s="153" customFormat="1">
      <c r="A462" s="229"/>
      <c r="B462" s="230"/>
      <c r="D462" s="189"/>
      <c r="E462" s="204"/>
    </row>
    <row r="463" spans="1:5" s="153" customFormat="1">
      <c r="A463" s="229"/>
      <c r="B463" s="230"/>
      <c r="D463" s="189"/>
      <c r="E463" s="204"/>
    </row>
    <row r="464" spans="1:5" s="153" customFormat="1">
      <c r="A464" s="229"/>
      <c r="B464" s="230"/>
      <c r="D464" s="189"/>
      <c r="E464" s="204"/>
    </row>
    <row r="465" spans="1:5" s="153" customFormat="1">
      <c r="A465" s="229"/>
      <c r="B465" s="230"/>
      <c r="D465" s="189"/>
      <c r="E465" s="204"/>
    </row>
    <row r="466" spans="1:5" s="153" customFormat="1">
      <c r="A466" s="229"/>
      <c r="B466" s="230"/>
      <c r="D466" s="189"/>
      <c r="E466" s="204"/>
    </row>
    <row r="467" spans="1:5" s="153" customFormat="1">
      <c r="A467" s="229"/>
      <c r="B467" s="230"/>
      <c r="D467" s="189"/>
      <c r="E467" s="204"/>
    </row>
    <row r="468" spans="1:5" s="153" customFormat="1">
      <c r="A468" s="229"/>
      <c r="B468" s="230"/>
      <c r="D468" s="189"/>
      <c r="E468" s="204"/>
    </row>
    <row r="469" spans="1:5" s="153" customFormat="1">
      <c r="A469" s="229"/>
      <c r="B469" s="230"/>
      <c r="D469" s="189"/>
      <c r="E469" s="204"/>
    </row>
    <row r="470" spans="1:5" s="153" customFormat="1">
      <c r="A470" s="229"/>
      <c r="B470" s="230"/>
      <c r="D470" s="189"/>
      <c r="E470" s="204"/>
    </row>
    <row r="471" spans="1:5" s="153" customFormat="1">
      <c r="A471" s="229"/>
      <c r="B471" s="230"/>
      <c r="D471" s="189"/>
      <c r="E471" s="204"/>
    </row>
    <row r="472" spans="1:5" s="153" customFormat="1">
      <c r="A472" s="229"/>
      <c r="B472" s="230"/>
      <c r="D472" s="189"/>
      <c r="E472" s="204"/>
    </row>
    <row r="473" spans="1:5" s="153" customFormat="1">
      <c r="A473" s="229"/>
      <c r="B473" s="230"/>
      <c r="D473" s="189"/>
      <c r="E473" s="204"/>
    </row>
    <row r="474" spans="1:5" s="153" customFormat="1">
      <c r="A474" s="229"/>
      <c r="B474" s="230"/>
      <c r="D474" s="189"/>
      <c r="E474" s="204"/>
    </row>
    <row r="475" spans="1:5" s="153" customFormat="1">
      <c r="A475" s="229"/>
      <c r="B475" s="230"/>
      <c r="D475" s="189"/>
      <c r="E475" s="204"/>
    </row>
    <row r="476" spans="1:5" s="153" customFormat="1">
      <c r="A476" s="229"/>
      <c r="B476" s="230"/>
      <c r="D476" s="189"/>
      <c r="E476" s="204"/>
    </row>
    <row r="477" spans="1:5" s="153" customFormat="1">
      <c r="A477" s="229"/>
      <c r="B477" s="230"/>
      <c r="D477" s="189"/>
      <c r="E477" s="204"/>
    </row>
    <row r="478" spans="1:5" s="153" customFormat="1">
      <c r="A478" s="229"/>
      <c r="B478" s="230"/>
      <c r="D478" s="189"/>
      <c r="E478" s="204"/>
    </row>
    <row r="479" spans="1:5" s="153" customFormat="1">
      <c r="A479" s="229"/>
      <c r="B479" s="230"/>
      <c r="D479" s="189"/>
      <c r="E479" s="204"/>
    </row>
    <row r="480" spans="1:5" s="153" customFormat="1">
      <c r="A480" s="229"/>
      <c r="B480" s="230"/>
      <c r="D480" s="189"/>
      <c r="E480" s="204"/>
    </row>
    <row r="481" spans="1:5" s="153" customFormat="1">
      <c r="A481" s="229"/>
      <c r="B481" s="230"/>
      <c r="D481" s="189"/>
      <c r="E481" s="204"/>
    </row>
    <row r="482" spans="1:5" s="153" customFormat="1">
      <c r="A482" s="229"/>
      <c r="B482" s="230"/>
      <c r="D482" s="189"/>
      <c r="E482" s="204"/>
    </row>
    <row r="483" spans="1:5" s="153" customFormat="1">
      <c r="A483" s="229"/>
      <c r="B483" s="230"/>
      <c r="D483" s="189"/>
      <c r="E483" s="204"/>
    </row>
    <row r="484" spans="1:5" s="153" customFormat="1">
      <c r="A484" s="229"/>
      <c r="B484" s="230"/>
      <c r="D484" s="189"/>
      <c r="E484" s="204"/>
    </row>
    <row r="485" spans="1:5" s="153" customFormat="1">
      <c r="A485" s="229"/>
      <c r="B485" s="230"/>
      <c r="D485" s="189"/>
      <c r="E485" s="204"/>
    </row>
    <row r="486" spans="1:5" s="153" customFormat="1">
      <c r="A486" s="229"/>
      <c r="B486" s="230"/>
      <c r="D486" s="189"/>
      <c r="E486" s="204"/>
    </row>
    <row r="487" spans="1:5" s="153" customFormat="1">
      <c r="A487" s="229"/>
      <c r="B487" s="230"/>
      <c r="D487" s="189"/>
      <c r="E487" s="204"/>
    </row>
    <row r="488" spans="1:5" s="153" customFormat="1">
      <c r="A488" s="229"/>
      <c r="B488" s="230"/>
      <c r="D488" s="189"/>
      <c r="E488" s="204"/>
    </row>
    <row r="489" spans="1:5" s="153" customFormat="1">
      <c r="A489" s="229"/>
      <c r="B489" s="230"/>
      <c r="D489" s="189"/>
      <c r="E489" s="204"/>
    </row>
    <row r="490" spans="1:5" s="153" customFormat="1">
      <c r="A490" s="229"/>
      <c r="B490" s="230"/>
      <c r="D490" s="189"/>
      <c r="E490" s="204"/>
    </row>
    <row r="491" spans="1:5" s="153" customFormat="1">
      <c r="A491" s="229"/>
      <c r="B491" s="230"/>
      <c r="D491" s="189"/>
      <c r="E491" s="204"/>
    </row>
    <row r="492" spans="1:5" s="153" customFormat="1">
      <c r="A492" s="229"/>
      <c r="B492" s="230"/>
      <c r="D492" s="189"/>
      <c r="E492" s="204"/>
    </row>
    <row r="493" spans="1:5" s="153" customFormat="1">
      <c r="A493" s="229"/>
      <c r="B493" s="230"/>
      <c r="D493" s="189"/>
      <c r="E493" s="204"/>
    </row>
    <row r="494" spans="1:5" s="153" customFormat="1">
      <c r="A494" s="229"/>
      <c r="B494" s="230"/>
      <c r="D494" s="189"/>
      <c r="E494" s="204"/>
    </row>
    <row r="495" spans="1:5" s="153" customFormat="1">
      <c r="A495" s="229"/>
      <c r="B495" s="230"/>
      <c r="D495" s="189"/>
      <c r="E495" s="204"/>
    </row>
    <row r="496" spans="1:5" s="153" customFormat="1">
      <c r="A496" s="229"/>
      <c r="B496" s="230"/>
      <c r="D496" s="189"/>
      <c r="E496" s="204"/>
    </row>
    <row r="497" spans="1:5" s="153" customFormat="1">
      <c r="A497" s="229"/>
      <c r="B497" s="230"/>
      <c r="D497" s="189"/>
      <c r="E497" s="204"/>
    </row>
    <row r="498" spans="1:5" s="153" customFormat="1">
      <c r="A498" s="229"/>
      <c r="B498" s="230"/>
      <c r="D498" s="189"/>
      <c r="E498" s="204"/>
    </row>
    <row r="499" spans="1:5" s="153" customFormat="1">
      <c r="A499" s="229"/>
      <c r="B499" s="230"/>
      <c r="D499" s="189"/>
      <c r="E499" s="204"/>
    </row>
    <row r="500" spans="1:5" s="153" customFormat="1">
      <c r="A500" s="229"/>
      <c r="B500" s="230"/>
      <c r="D500" s="189"/>
      <c r="E500" s="204"/>
    </row>
    <row r="501" spans="1:5" s="153" customFormat="1">
      <c r="A501" s="229"/>
      <c r="B501" s="230"/>
      <c r="D501" s="189"/>
      <c r="E501" s="204"/>
    </row>
    <row r="502" spans="1:5" s="153" customFormat="1">
      <c r="A502" s="229"/>
      <c r="B502" s="230"/>
      <c r="D502" s="189"/>
      <c r="E502" s="204"/>
    </row>
    <row r="503" spans="1:5" s="153" customFormat="1">
      <c r="A503" s="229"/>
      <c r="B503" s="230"/>
      <c r="D503" s="189"/>
      <c r="E503" s="204"/>
    </row>
    <row r="504" spans="1:5" s="153" customFormat="1">
      <c r="A504" s="229"/>
      <c r="B504" s="230"/>
      <c r="D504" s="189"/>
      <c r="E504" s="204"/>
    </row>
    <row r="505" spans="1:5" s="153" customFormat="1">
      <c r="A505" s="229"/>
      <c r="B505" s="230"/>
      <c r="D505" s="189"/>
      <c r="E505" s="204"/>
    </row>
    <row r="506" spans="1:5" s="153" customFormat="1">
      <c r="A506" s="229"/>
      <c r="B506" s="230"/>
      <c r="D506" s="189"/>
      <c r="E506" s="204"/>
    </row>
    <row r="507" spans="1:5" s="153" customFormat="1">
      <c r="A507" s="229"/>
      <c r="B507" s="230"/>
      <c r="D507" s="189"/>
      <c r="E507" s="204"/>
    </row>
    <row r="508" spans="1:5" s="153" customFormat="1">
      <c r="A508" s="229"/>
      <c r="B508" s="230"/>
      <c r="D508" s="189"/>
      <c r="E508" s="204"/>
    </row>
    <row r="509" spans="1:5" s="153" customFormat="1">
      <c r="A509" s="229"/>
      <c r="B509" s="230"/>
      <c r="D509" s="189"/>
      <c r="E509" s="204"/>
    </row>
    <row r="510" spans="1:5" s="153" customFormat="1">
      <c r="A510" s="229"/>
      <c r="B510" s="230"/>
      <c r="D510" s="189"/>
      <c r="E510" s="204"/>
    </row>
    <row r="511" spans="1:5" s="153" customFormat="1">
      <c r="A511" s="229"/>
      <c r="B511" s="230"/>
      <c r="D511" s="189"/>
      <c r="E511" s="204"/>
    </row>
    <row r="512" spans="1:5" s="153" customFormat="1">
      <c r="A512" s="229"/>
      <c r="B512" s="230"/>
      <c r="D512" s="189"/>
      <c r="E512" s="204"/>
    </row>
    <row r="513" spans="1:5" s="153" customFormat="1">
      <c r="A513" s="229"/>
      <c r="B513" s="230"/>
      <c r="D513" s="189"/>
      <c r="E513" s="204"/>
    </row>
    <row r="514" spans="1:5" s="153" customFormat="1">
      <c r="A514" s="229"/>
      <c r="B514" s="230"/>
      <c r="D514" s="189"/>
      <c r="E514" s="204"/>
    </row>
    <row r="515" spans="1:5" s="153" customFormat="1">
      <c r="A515" s="229"/>
      <c r="B515" s="230"/>
      <c r="D515" s="189"/>
      <c r="E515" s="204"/>
    </row>
    <row r="516" spans="1:5" s="153" customFormat="1">
      <c r="A516" s="229"/>
      <c r="B516" s="230"/>
      <c r="D516" s="189"/>
      <c r="E516" s="204"/>
    </row>
    <row r="517" spans="1:5" s="153" customFormat="1">
      <c r="A517" s="229"/>
      <c r="B517" s="230"/>
      <c r="D517" s="189"/>
      <c r="E517" s="204"/>
    </row>
    <row r="518" spans="1:5" s="153" customFormat="1">
      <c r="A518" s="229"/>
      <c r="B518" s="230"/>
      <c r="D518" s="189"/>
      <c r="E518" s="204"/>
    </row>
    <row r="519" spans="1:5" s="153" customFormat="1">
      <c r="A519" s="229"/>
      <c r="B519" s="230"/>
      <c r="D519" s="189"/>
      <c r="E519" s="204"/>
    </row>
    <row r="520" spans="1:5" s="153" customFormat="1">
      <c r="A520" s="229"/>
      <c r="B520" s="230"/>
      <c r="D520" s="189"/>
      <c r="E520" s="204"/>
    </row>
    <row r="521" spans="1:5" s="153" customFormat="1">
      <c r="A521" s="229"/>
      <c r="B521" s="230"/>
      <c r="D521" s="189"/>
      <c r="E521" s="204"/>
    </row>
    <row r="522" spans="1:5" s="153" customFormat="1">
      <c r="A522" s="229"/>
      <c r="B522" s="230"/>
      <c r="D522" s="189"/>
      <c r="E522" s="204"/>
    </row>
    <row r="523" spans="1:5" s="153" customFormat="1">
      <c r="A523" s="229"/>
      <c r="B523" s="230"/>
      <c r="D523" s="189"/>
      <c r="E523" s="204"/>
    </row>
    <row r="524" spans="1:5" s="153" customFormat="1">
      <c r="A524" s="229"/>
      <c r="B524" s="230"/>
      <c r="D524" s="189"/>
      <c r="E524" s="204"/>
    </row>
    <row r="525" spans="1:5" s="153" customFormat="1">
      <c r="A525" s="229"/>
      <c r="B525" s="230"/>
      <c r="D525" s="189"/>
      <c r="E525" s="204"/>
    </row>
    <row r="526" spans="1:5" s="153" customFormat="1">
      <c r="A526" s="229"/>
      <c r="B526" s="230"/>
      <c r="D526" s="189"/>
      <c r="E526" s="204"/>
    </row>
    <row r="527" spans="1:5" s="153" customFormat="1">
      <c r="A527" s="229"/>
      <c r="B527" s="230"/>
      <c r="D527" s="189"/>
      <c r="E527" s="204"/>
    </row>
    <row r="528" spans="1:5" s="153" customFormat="1">
      <c r="A528" s="229"/>
      <c r="B528" s="230"/>
      <c r="D528" s="189"/>
      <c r="E528" s="204"/>
    </row>
    <row r="529" spans="1:5" s="153" customFormat="1">
      <c r="A529" s="229"/>
      <c r="B529" s="230"/>
      <c r="D529" s="189"/>
      <c r="E529" s="204"/>
    </row>
    <row r="530" spans="1:5" s="153" customFormat="1">
      <c r="A530" s="229"/>
      <c r="B530" s="230"/>
      <c r="D530" s="189"/>
      <c r="E530" s="204"/>
    </row>
    <row r="531" spans="1:5" s="153" customFormat="1">
      <c r="A531" s="229"/>
      <c r="B531" s="230"/>
      <c r="D531" s="189"/>
      <c r="E531" s="204"/>
    </row>
    <row r="532" spans="1:5" s="153" customFormat="1">
      <c r="A532" s="229"/>
      <c r="B532" s="230"/>
      <c r="D532" s="189"/>
      <c r="E532" s="204"/>
    </row>
    <row r="533" spans="1:5" s="153" customFormat="1">
      <c r="A533" s="229"/>
      <c r="B533" s="230"/>
      <c r="D533" s="189"/>
      <c r="E533" s="204"/>
    </row>
    <row r="534" spans="1:5" s="153" customFormat="1">
      <c r="A534" s="229"/>
      <c r="B534" s="230"/>
      <c r="D534" s="189"/>
      <c r="E534" s="204"/>
    </row>
    <row r="535" spans="1:5" s="153" customFormat="1">
      <c r="A535" s="229"/>
      <c r="B535" s="230"/>
      <c r="D535" s="189"/>
      <c r="E535" s="204"/>
    </row>
    <row r="536" spans="1:5" s="153" customFormat="1">
      <c r="A536" s="229"/>
      <c r="B536" s="230"/>
      <c r="D536" s="189"/>
      <c r="E536" s="204"/>
    </row>
    <row r="537" spans="1:5" s="153" customFormat="1">
      <c r="A537" s="229"/>
      <c r="B537" s="230"/>
      <c r="D537" s="189"/>
      <c r="E537" s="204"/>
    </row>
    <row r="538" spans="1:5" s="153" customFormat="1">
      <c r="A538" s="229"/>
      <c r="B538" s="230"/>
      <c r="D538" s="189"/>
      <c r="E538" s="204"/>
    </row>
    <row r="539" spans="1:5" s="153" customFormat="1">
      <c r="A539" s="229"/>
      <c r="B539" s="230"/>
      <c r="D539" s="189"/>
      <c r="E539" s="204"/>
    </row>
    <row r="540" spans="1:5" s="153" customFormat="1">
      <c r="A540" s="229"/>
      <c r="B540" s="230"/>
      <c r="D540" s="189"/>
      <c r="E540" s="204"/>
    </row>
    <row r="541" spans="1:5" s="153" customFormat="1">
      <c r="A541" s="229"/>
      <c r="B541" s="230"/>
      <c r="D541" s="189"/>
      <c r="E541" s="204"/>
    </row>
    <row r="542" spans="1:5" s="153" customFormat="1">
      <c r="A542" s="229"/>
      <c r="B542" s="230"/>
      <c r="D542" s="189"/>
      <c r="E542" s="204"/>
    </row>
    <row r="543" spans="1:5" s="153" customFormat="1">
      <c r="A543" s="229"/>
      <c r="B543" s="230"/>
      <c r="D543" s="189"/>
      <c r="E543" s="204"/>
    </row>
    <row r="544" spans="1:5" s="153" customFormat="1">
      <c r="A544" s="229"/>
      <c r="B544" s="230"/>
      <c r="D544" s="189"/>
      <c r="E544" s="204"/>
    </row>
    <row r="545" spans="1:5" s="153" customFormat="1">
      <c r="A545" s="229"/>
      <c r="B545" s="230"/>
      <c r="D545" s="189"/>
      <c r="E545" s="204"/>
    </row>
    <row r="546" spans="1:5" s="153" customFormat="1">
      <c r="A546" s="229"/>
      <c r="B546" s="230"/>
      <c r="D546" s="189"/>
      <c r="E546" s="204"/>
    </row>
    <row r="547" spans="1:5" s="153" customFormat="1">
      <c r="A547" s="229"/>
      <c r="B547" s="230"/>
      <c r="D547" s="189"/>
      <c r="E547" s="204"/>
    </row>
    <row r="548" spans="1:5" s="153" customFormat="1">
      <c r="A548" s="229"/>
      <c r="B548" s="230"/>
      <c r="D548" s="189"/>
      <c r="E548" s="204"/>
    </row>
    <row r="549" spans="1:5" s="153" customFormat="1">
      <c r="A549" s="229"/>
      <c r="B549" s="230"/>
      <c r="D549" s="189"/>
      <c r="E549" s="204"/>
    </row>
    <row r="550" spans="1:5" s="153" customFormat="1">
      <c r="A550" s="229"/>
      <c r="B550" s="230"/>
      <c r="D550" s="189"/>
      <c r="E550" s="204"/>
    </row>
    <row r="551" spans="1:5" s="153" customFormat="1">
      <c r="A551" s="229"/>
      <c r="B551" s="230"/>
      <c r="D551" s="189"/>
      <c r="E551" s="204"/>
    </row>
    <row r="552" spans="1:5" s="153" customFormat="1">
      <c r="A552" s="229"/>
      <c r="B552" s="230"/>
      <c r="D552" s="189"/>
      <c r="E552" s="204"/>
    </row>
    <row r="553" spans="1:5" s="153" customFormat="1">
      <c r="A553" s="229"/>
      <c r="B553" s="230"/>
      <c r="D553" s="189"/>
      <c r="E553" s="204"/>
    </row>
    <row r="554" spans="1:5" s="153" customFormat="1">
      <c r="A554" s="229"/>
      <c r="B554" s="230"/>
      <c r="D554" s="189"/>
      <c r="E554" s="204"/>
    </row>
    <row r="555" spans="1:5" s="153" customFormat="1">
      <c r="A555" s="229"/>
      <c r="B555" s="230"/>
      <c r="D555" s="189"/>
      <c r="E555" s="204"/>
    </row>
    <row r="556" spans="1:5" s="153" customFormat="1">
      <c r="A556" s="229"/>
      <c r="B556" s="230"/>
      <c r="D556" s="189"/>
      <c r="E556" s="204"/>
    </row>
    <row r="557" spans="1:5" s="153" customFormat="1">
      <c r="A557" s="229"/>
      <c r="B557" s="230"/>
      <c r="D557" s="189"/>
      <c r="E557" s="204"/>
    </row>
    <row r="558" spans="1:5" s="153" customFormat="1">
      <c r="A558" s="229"/>
      <c r="B558" s="230"/>
      <c r="D558" s="189"/>
      <c r="E558" s="204"/>
    </row>
    <row r="559" spans="1:5" s="153" customFormat="1">
      <c r="A559" s="229"/>
      <c r="B559" s="230"/>
      <c r="D559" s="189"/>
      <c r="E559" s="204"/>
    </row>
    <row r="560" spans="1:5" s="153" customFormat="1">
      <c r="A560" s="229"/>
      <c r="B560" s="230"/>
      <c r="D560" s="189"/>
      <c r="E560" s="204"/>
    </row>
    <row r="561" spans="1:5" s="153" customFormat="1">
      <c r="A561" s="229"/>
      <c r="B561" s="230"/>
      <c r="D561" s="189"/>
      <c r="E561" s="204"/>
    </row>
    <row r="562" spans="1:5" s="153" customFormat="1">
      <c r="A562" s="229"/>
      <c r="B562" s="230"/>
      <c r="D562" s="189"/>
      <c r="E562" s="204"/>
    </row>
    <row r="563" spans="1:5" s="153" customFormat="1">
      <c r="A563" s="229"/>
      <c r="B563" s="230"/>
      <c r="D563" s="189"/>
      <c r="E563" s="204"/>
    </row>
    <row r="564" spans="1:5" s="153" customFormat="1">
      <c r="A564" s="229"/>
      <c r="B564" s="230"/>
      <c r="D564" s="189"/>
      <c r="E564" s="204"/>
    </row>
    <row r="565" spans="1:5" s="153" customFormat="1">
      <c r="A565" s="229"/>
      <c r="B565" s="230"/>
      <c r="D565" s="189"/>
      <c r="E565" s="204"/>
    </row>
    <row r="566" spans="1:5" s="153" customFormat="1">
      <c r="A566" s="229"/>
      <c r="B566" s="230"/>
      <c r="D566" s="189"/>
      <c r="E566" s="204"/>
    </row>
    <row r="567" spans="1:5" s="153" customFormat="1">
      <c r="A567" s="229"/>
      <c r="B567" s="230"/>
      <c r="D567" s="189"/>
      <c r="E567" s="204"/>
    </row>
    <row r="568" spans="1:5" s="153" customFormat="1">
      <c r="A568" s="229"/>
      <c r="B568" s="230"/>
      <c r="D568" s="189"/>
      <c r="E568" s="204"/>
    </row>
    <row r="569" spans="1:5" s="153" customFormat="1">
      <c r="A569" s="229"/>
      <c r="B569" s="230"/>
      <c r="D569" s="189"/>
      <c r="E569" s="204"/>
    </row>
    <row r="570" spans="1:5" s="153" customFormat="1">
      <c r="A570" s="229"/>
      <c r="B570" s="230"/>
      <c r="D570" s="189"/>
      <c r="E570" s="204"/>
    </row>
    <row r="571" spans="1:5" s="153" customFormat="1">
      <c r="A571" s="229"/>
      <c r="B571" s="230"/>
      <c r="D571" s="189"/>
      <c r="E571" s="204"/>
    </row>
    <row r="572" spans="1:5" s="153" customFormat="1">
      <c r="A572" s="229"/>
      <c r="B572" s="230"/>
      <c r="D572" s="189"/>
      <c r="E572" s="204"/>
    </row>
    <row r="573" spans="1:5" s="153" customFormat="1">
      <c r="A573" s="229"/>
      <c r="B573" s="230"/>
      <c r="D573" s="189"/>
      <c r="E573" s="204"/>
    </row>
    <row r="574" spans="1:5" s="153" customFormat="1">
      <c r="A574" s="229"/>
      <c r="B574" s="230"/>
      <c r="D574" s="189"/>
      <c r="E574" s="204"/>
    </row>
    <row r="575" spans="1:5" s="153" customFormat="1">
      <c r="A575" s="229"/>
      <c r="B575" s="230"/>
      <c r="D575" s="189"/>
      <c r="E575" s="204"/>
    </row>
    <row r="576" spans="1:5" s="153" customFormat="1">
      <c r="A576" s="229"/>
      <c r="B576" s="230"/>
      <c r="D576" s="189"/>
      <c r="E576" s="204"/>
    </row>
    <row r="577" spans="1:5" s="153" customFormat="1">
      <c r="A577" s="229"/>
      <c r="B577" s="230"/>
      <c r="D577" s="189"/>
      <c r="E577" s="204"/>
    </row>
    <row r="578" spans="1:5" s="153" customFormat="1">
      <c r="A578" s="229"/>
      <c r="B578" s="230"/>
      <c r="D578" s="189"/>
      <c r="E578" s="204"/>
    </row>
    <row r="579" spans="1:5" s="153" customFormat="1">
      <c r="A579" s="229"/>
      <c r="B579" s="230"/>
      <c r="D579" s="189"/>
      <c r="E579" s="204"/>
    </row>
    <row r="580" spans="1:5" s="153" customFormat="1">
      <c r="A580" s="229"/>
      <c r="B580" s="230"/>
      <c r="D580" s="189"/>
      <c r="E580" s="204"/>
    </row>
    <row r="581" spans="1:5" s="153" customFormat="1">
      <c r="A581" s="229"/>
      <c r="B581" s="230"/>
      <c r="D581" s="189"/>
      <c r="E581" s="204"/>
    </row>
    <row r="582" spans="1:5" s="153" customFormat="1">
      <c r="A582" s="229"/>
      <c r="B582" s="230"/>
      <c r="D582" s="189"/>
      <c r="E582" s="204"/>
    </row>
    <row r="583" spans="1:5" s="153" customFormat="1">
      <c r="A583" s="229"/>
      <c r="B583" s="230"/>
      <c r="D583" s="189"/>
      <c r="E583" s="204"/>
    </row>
    <row r="584" spans="1:5" s="153" customFormat="1">
      <c r="A584" s="229"/>
      <c r="B584" s="230"/>
      <c r="D584" s="189"/>
      <c r="E584" s="204"/>
    </row>
    <row r="585" spans="1:5" s="153" customFormat="1">
      <c r="A585" s="229"/>
      <c r="B585" s="230"/>
      <c r="D585" s="189"/>
      <c r="E585" s="204"/>
    </row>
    <row r="586" spans="1:5" s="153" customFormat="1">
      <c r="A586" s="229"/>
      <c r="B586" s="230"/>
      <c r="D586" s="189"/>
      <c r="E586" s="204"/>
    </row>
    <row r="587" spans="1:5" s="153" customFormat="1">
      <c r="A587" s="229"/>
      <c r="B587" s="230"/>
      <c r="D587" s="189"/>
      <c r="E587" s="204"/>
    </row>
    <row r="588" spans="1:5" s="153" customFormat="1">
      <c r="A588" s="229"/>
      <c r="B588" s="230"/>
      <c r="D588" s="189"/>
      <c r="E588" s="204"/>
    </row>
    <row r="589" spans="1:5" s="153" customFormat="1">
      <c r="A589" s="229"/>
      <c r="B589" s="230"/>
      <c r="D589" s="189"/>
      <c r="E589" s="204"/>
    </row>
    <row r="590" spans="1:5" s="153" customFormat="1">
      <c r="A590" s="229"/>
      <c r="B590" s="230"/>
      <c r="D590" s="189"/>
      <c r="E590" s="204"/>
    </row>
    <row r="591" spans="1:5" s="153" customFormat="1">
      <c r="A591" s="229"/>
      <c r="B591" s="230"/>
      <c r="D591" s="189"/>
      <c r="E591" s="204"/>
    </row>
    <row r="592" spans="1:5" s="153" customFormat="1">
      <c r="A592" s="229"/>
      <c r="B592" s="230"/>
      <c r="D592" s="189"/>
      <c r="E592" s="204"/>
    </row>
    <row r="593" spans="1:5" s="153" customFormat="1">
      <c r="A593" s="229"/>
      <c r="B593" s="230"/>
      <c r="D593" s="189"/>
      <c r="E593" s="204"/>
    </row>
    <row r="594" spans="1:5" s="153" customFormat="1">
      <c r="A594" s="229"/>
      <c r="B594" s="230"/>
      <c r="D594" s="189"/>
      <c r="E594" s="204"/>
    </row>
    <row r="595" spans="1:5" s="153" customFormat="1">
      <c r="A595" s="229"/>
      <c r="B595" s="230"/>
      <c r="D595" s="189"/>
      <c r="E595" s="204"/>
    </row>
    <row r="596" spans="1:5" s="153" customFormat="1">
      <c r="A596" s="229"/>
      <c r="B596" s="230"/>
      <c r="D596" s="189"/>
      <c r="E596" s="204"/>
    </row>
    <row r="597" spans="1:5" s="153" customFormat="1">
      <c r="A597" s="229"/>
      <c r="B597" s="230"/>
      <c r="D597" s="189"/>
      <c r="E597" s="204"/>
    </row>
    <row r="598" spans="1:5" s="153" customFormat="1">
      <c r="A598" s="229"/>
      <c r="B598" s="230"/>
      <c r="D598" s="189"/>
      <c r="E598" s="204"/>
    </row>
    <row r="599" spans="1:5" s="153" customFormat="1">
      <c r="A599" s="229"/>
      <c r="B599" s="230"/>
      <c r="D599" s="189"/>
      <c r="E599" s="204"/>
    </row>
    <row r="600" spans="1:5" s="153" customFormat="1">
      <c r="A600" s="229"/>
      <c r="B600" s="230"/>
      <c r="D600" s="189"/>
      <c r="E600" s="204"/>
    </row>
    <row r="601" spans="1:5" s="153" customFormat="1">
      <c r="A601" s="229"/>
      <c r="B601" s="230"/>
      <c r="D601" s="189"/>
      <c r="E601" s="204"/>
    </row>
    <row r="602" spans="1:5" s="153" customFormat="1">
      <c r="A602" s="229"/>
      <c r="B602" s="230"/>
      <c r="D602" s="189"/>
      <c r="E602" s="204"/>
    </row>
    <row r="603" spans="1:5" s="153" customFormat="1">
      <c r="A603" s="229"/>
      <c r="B603" s="230"/>
      <c r="D603" s="189"/>
      <c r="E603" s="204"/>
    </row>
    <row r="604" spans="1:5" s="153" customFormat="1">
      <c r="A604" s="229"/>
      <c r="B604" s="230"/>
      <c r="D604" s="189"/>
      <c r="E604" s="204"/>
    </row>
    <row r="605" spans="1:5" s="153" customFormat="1">
      <c r="A605" s="229"/>
      <c r="B605" s="230"/>
      <c r="D605" s="189"/>
      <c r="E605" s="204"/>
    </row>
    <row r="606" spans="1:5" s="153" customFormat="1">
      <c r="A606" s="229"/>
      <c r="B606" s="230"/>
      <c r="D606" s="189"/>
      <c r="E606" s="204"/>
    </row>
    <row r="607" spans="1:5" s="153" customFormat="1">
      <c r="A607" s="229"/>
      <c r="B607" s="230"/>
      <c r="D607" s="189"/>
      <c r="E607" s="204"/>
    </row>
    <row r="608" spans="1:5" s="153" customFormat="1">
      <c r="A608" s="229"/>
      <c r="B608" s="230"/>
      <c r="D608" s="189"/>
      <c r="E608" s="204"/>
    </row>
    <row r="609" spans="1:5" s="153" customFormat="1">
      <c r="A609" s="229"/>
      <c r="B609" s="230"/>
      <c r="D609" s="189"/>
      <c r="E609" s="204"/>
    </row>
    <row r="610" spans="1:5" s="153" customFormat="1">
      <c r="A610" s="229"/>
      <c r="B610" s="230"/>
      <c r="D610" s="189"/>
      <c r="E610" s="204"/>
    </row>
    <row r="611" spans="1:5" s="153" customFormat="1">
      <c r="A611" s="229"/>
      <c r="B611" s="230"/>
      <c r="D611" s="189"/>
      <c r="E611" s="204"/>
    </row>
    <row r="612" spans="1:5" s="153" customFormat="1">
      <c r="A612" s="229"/>
      <c r="B612" s="230"/>
      <c r="D612" s="189"/>
      <c r="E612" s="204"/>
    </row>
    <row r="613" spans="1:5" s="153" customFormat="1">
      <c r="A613" s="229"/>
      <c r="B613" s="230"/>
      <c r="D613" s="189"/>
      <c r="E613" s="204"/>
    </row>
    <row r="614" spans="1:5" s="153" customFormat="1">
      <c r="A614" s="229"/>
      <c r="B614" s="230"/>
      <c r="D614" s="189"/>
      <c r="E614" s="204"/>
    </row>
    <row r="615" spans="1:5" s="153" customFormat="1">
      <c r="A615" s="229"/>
      <c r="B615" s="230"/>
      <c r="D615" s="189"/>
      <c r="E615" s="204"/>
    </row>
    <row r="616" spans="1:5" s="153" customFormat="1">
      <c r="A616" s="229"/>
      <c r="B616" s="230"/>
      <c r="D616" s="189"/>
      <c r="E616" s="204"/>
    </row>
    <row r="617" spans="1:5" s="153" customFormat="1">
      <c r="A617" s="229"/>
      <c r="B617" s="230"/>
      <c r="D617" s="189"/>
      <c r="E617" s="204"/>
    </row>
    <row r="618" spans="1:5" s="153" customFormat="1">
      <c r="A618" s="229"/>
      <c r="B618" s="230"/>
      <c r="D618" s="189"/>
      <c r="E618" s="204"/>
    </row>
    <row r="619" spans="1:5" s="153" customFormat="1">
      <c r="A619" s="229"/>
      <c r="B619" s="230"/>
      <c r="D619" s="189"/>
      <c r="E619" s="204"/>
    </row>
    <row r="620" spans="1:5" s="153" customFormat="1">
      <c r="A620" s="229"/>
      <c r="B620" s="230"/>
      <c r="D620" s="189"/>
      <c r="E620" s="204"/>
    </row>
    <row r="621" spans="1:5" s="153" customFormat="1">
      <c r="A621" s="229"/>
      <c r="B621" s="230"/>
      <c r="D621" s="189"/>
      <c r="E621" s="204"/>
    </row>
    <row r="622" spans="1:5" s="153" customFormat="1">
      <c r="A622" s="229"/>
      <c r="B622" s="230"/>
      <c r="D622" s="189"/>
      <c r="E622" s="204"/>
    </row>
    <row r="623" spans="1:5" s="153" customFormat="1">
      <c r="A623" s="229"/>
      <c r="B623" s="230"/>
      <c r="D623" s="189"/>
      <c r="E623" s="204"/>
    </row>
    <row r="624" spans="1:5" s="153" customFormat="1">
      <c r="A624" s="229"/>
      <c r="B624" s="230"/>
      <c r="D624" s="189"/>
      <c r="E624" s="204"/>
    </row>
    <row r="625" spans="1:5" s="153" customFormat="1">
      <c r="A625" s="229"/>
      <c r="B625" s="230"/>
      <c r="D625" s="189"/>
      <c r="E625" s="204"/>
    </row>
    <row r="626" spans="1:5" s="153" customFormat="1">
      <c r="A626" s="229"/>
      <c r="B626" s="230"/>
      <c r="D626" s="189"/>
      <c r="E626" s="204"/>
    </row>
    <row r="627" spans="1:5" s="153" customFormat="1">
      <c r="A627" s="229"/>
      <c r="B627" s="230"/>
      <c r="D627" s="189"/>
      <c r="E627" s="204"/>
    </row>
    <row r="628" spans="1:5" s="153" customFormat="1">
      <c r="A628" s="229"/>
      <c r="B628" s="230"/>
      <c r="D628" s="189"/>
      <c r="E628" s="204"/>
    </row>
    <row r="629" spans="1:5" s="153" customFormat="1">
      <c r="A629" s="229"/>
      <c r="B629" s="230"/>
      <c r="D629" s="189"/>
      <c r="E629" s="204"/>
    </row>
    <row r="630" spans="1:5" s="153" customFormat="1">
      <c r="A630" s="229"/>
      <c r="B630" s="230"/>
      <c r="D630" s="189"/>
      <c r="E630" s="204"/>
    </row>
    <row r="631" spans="1:5" s="153" customFormat="1">
      <c r="A631" s="229"/>
      <c r="B631" s="230"/>
      <c r="D631" s="189"/>
      <c r="E631" s="204"/>
    </row>
    <row r="632" spans="1:5" s="153" customFormat="1">
      <c r="A632" s="229"/>
      <c r="B632" s="230"/>
      <c r="D632" s="189"/>
      <c r="E632" s="204"/>
    </row>
    <row r="633" spans="1:5" s="153" customFormat="1">
      <c r="A633" s="229"/>
      <c r="B633" s="230"/>
      <c r="D633" s="189"/>
      <c r="E633" s="204"/>
    </row>
    <row r="634" spans="1:5" s="153" customFormat="1">
      <c r="A634" s="229"/>
      <c r="B634" s="230"/>
      <c r="D634" s="189"/>
      <c r="E634" s="204"/>
    </row>
    <row r="635" spans="1:5" s="153" customFormat="1">
      <c r="A635" s="229"/>
      <c r="B635" s="230"/>
      <c r="D635" s="189"/>
      <c r="E635" s="204"/>
    </row>
    <row r="636" spans="1:5" s="153" customFormat="1">
      <c r="A636" s="229"/>
      <c r="B636" s="230"/>
      <c r="D636" s="189"/>
      <c r="E636" s="204"/>
    </row>
    <row r="637" spans="1:5" s="153" customFormat="1">
      <c r="A637" s="229"/>
      <c r="B637" s="230"/>
      <c r="D637" s="189"/>
      <c r="E637" s="204"/>
    </row>
    <row r="638" spans="1:5" s="153" customFormat="1">
      <c r="A638" s="229"/>
      <c r="B638" s="230"/>
      <c r="D638" s="189"/>
      <c r="E638" s="204"/>
    </row>
    <row r="639" spans="1:5" s="153" customFormat="1">
      <c r="A639" s="229"/>
      <c r="B639" s="230"/>
      <c r="D639" s="189"/>
      <c r="E639" s="204"/>
    </row>
    <row r="640" spans="1:5" s="153" customFormat="1">
      <c r="A640" s="229"/>
      <c r="B640" s="230"/>
      <c r="D640" s="189"/>
      <c r="E640" s="204"/>
    </row>
    <row r="641" spans="1:5" s="153" customFormat="1">
      <c r="A641" s="229"/>
      <c r="B641" s="230"/>
      <c r="D641" s="189"/>
      <c r="E641" s="204"/>
    </row>
    <row r="642" spans="1:5" s="153" customFormat="1">
      <c r="A642" s="229"/>
      <c r="B642" s="230"/>
      <c r="D642" s="189"/>
      <c r="E642" s="204"/>
    </row>
    <row r="643" spans="1:5" s="153" customFormat="1">
      <c r="A643" s="229"/>
      <c r="B643" s="230"/>
      <c r="D643" s="189"/>
      <c r="E643" s="204"/>
    </row>
    <row r="644" spans="1:5" s="153" customFormat="1">
      <c r="A644" s="229"/>
      <c r="B644" s="230"/>
      <c r="D644" s="189"/>
      <c r="E644" s="204"/>
    </row>
    <row r="645" spans="1:5" s="153" customFormat="1">
      <c r="A645" s="229"/>
      <c r="B645" s="230"/>
      <c r="D645" s="189"/>
      <c r="E645" s="204"/>
    </row>
    <row r="646" spans="1:5" s="153" customFormat="1">
      <c r="A646" s="229"/>
      <c r="B646" s="230"/>
      <c r="D646" s="189"/>
      <c r="E646" s="204"/>
    </row>
    <row r="647" spans="1:5" s="153" customFormat="1">
      <c r="A647" s="229"/>
      <c r="B647" s="230"/>
      <c r="D647" s="189"/>
      <c r="E647" s="204"/>
    </row>
    <row r="648" spans="1:5" s="153" customFormat="1">
      <c r="A648" s="229"/>
      <c r="B648" s="230"/>
      <c r="D648" s="189"/>
      <c r="E648" s="204"/>
    </row>
    <row r="649" spans="1:5" s="153" customFormat="1">
      <c r="A649" s="229"/>
      <c r="B649" s="230"/>
      <c r="D649" s="189"/>
      <c r="E649" s="204"/>
    </row>
    <row r="650" spans="1:5" s="153" customFormat="1">
      <c r="A650" s="229"/>
      <c r="B650" s="230"/>
      <c r="D650" s="189"/>
      <c r="E650" s="204"/>
    </row>
    <row r="651" spans="1:5" s="153" customFormat="1">
      <c r="A651" s="229"/>
      <c r="B651" s="230"/>
      <c r="D651" s="189"/>
      <c r="E651" s="204"/>
    </row>
    <row r="652" spans="1:5" s="153" customFormat="1">
      <c r="A652" s="229"/>
      <c r="B652" s="230"/>
      <c r="D652" s="189"/>
      <c r="E652" s="204"/>
    </row>
    <row r="653" spans="1:5" s="153" customFormat="1">
      <c r="A653" s="229"/>
      <c r="B653" s="230"/>
      <c r="D653" s="189"/>
      <c r="E653" s="204"/>
    </row>
    <row r="654" spans="1:5" s="153" customFormat="1">
      <c r="A654" s="229"/>
      <c r="B654" s="230"/>
      <c r="D654" s="189"/>
      <c r="E654" s="204"/>
    </row>
    <row r="655" spans="1:5" s="153" customFormat="1">
      <c r="A655" s="229"/>
      <c r="B655" s="230"/>
      <c r="D655" s="189"/>
      <c r="E655" s="204"/>
    </row>
    <row r="656" spans="1:5" s="153" customFormat="1">
      <c r="A656" s="229"/>
      <c r="B656" s="230"/>
      <c r="D656" s="189"/>
      <c r="E656" s="204"/>
    </row>
    <row r="657" spans="1:5" s="153" customFormat="1">
      <c r="A657" s="229"/>
      <c r="B657" s="230"/>
      <c r="D657" s="189"/>
      <c r="E657" s="204"/>
    </row>
    <row r="658" spans="1:5" s="153" customFormat="1">
      <c r="A658" s="229"/>
      <c r="B658" s="230"/>
      <c r="D658" s="189"/>
      <c r="E658" s="204"/>
    </row>
    <row r="659" spans="1:5" s="153" customFormat="1">
      <c r="A659" s="229"/>
      <c r="B659" s="230"/>
      <c r="D659" s="189"/>
      <c r="E659" s="204"/>
    </row>
    <row r="660" spans="1:5" s="153" customFormat="1">
      <c r="A660" s="229"/>
      <c r="B660" s="230"/>
      <c r="D660" s="189"/>
      <c r="E660" s="204"/>
    </row>
    <row r="661" spans="1:5" s="153" customFormat="1">
      <c r="A661" s="229"/>
      <c r="B661" s="230"/>
      <c r="D661" s="189"/>
      <c r="E661" s="204"/>
    </row>
    <row r="662" spans="1:5" s="153" customFormat="1">
      <c r="A662" s="229"/>
      <c r="B662" s="230"/>
      <c r="D662" s="189"/>
      <c r="E662" s="204"/>
    </row>
    <row r="663" spans="1:5" s="153" customFormat="1">
      <c r="A663" s="229"/>
      <c r="B663" s="230"/>
      <c r="D663" s="189"/>
      <c r="E663" s="204"/>
    </row>
    <row r="664" spans="1:5" s="153" customFormat="1">
      <c r="A664" s="229"/>
      <c r="B664" s="230"/>
      <c r="D664" s="189"/>
      <c r="E664" s="204"/>
    </row>
    <row r="665" spans="1:5" s="153" customFormat="1">
      <c r="A665" s="229"/>
      <c r="B665" s="230"/>
      <c r="D665" s="189"/>
      <c r="E665" s="204"/>
    </row>
    <row r="666" spans="1:5" s="153" customFormat="1">
      <c r="A666" s="229"/>
      <c r="B666" s="230"/>
      <c r="D666" s="189"/>
      <c r="E666" s="204"/>
    </row>
    <row r="667" spans="1:5" s="153" customFormat="1">
      <c r="A667" s="229"/>
      <c r="B667" s="230"/>
      <c r="D667" s="189"/>
      <c r="E667" s="204"/>
    </row>
    <row r="668" spans="1:5" s="153" customFormat="1">
      <c r="A668" s="229"/>
      <c r="B668" s="230"/>
      <c r="D668" s="189"/>
      <c r="E668" s="204"/>
    </row>
    <row r="669" spans="1:5" s="153" customFormat="1">
      <c r="A669" s="229"/>
      <c r="B669" s="230"/>
      <c r="D669" s="189"/>
      <c r="E669" s="204"/>
    </row>
    <row r="670" spans="1:5" s="153" customFormat="1">
      <c r="A670" s="229"/>
      <c r="B670" s="230"/>
      <c r="D670" s="189"/>
      <c r="E670" s="204"/>
    </row>
    <row r="671" spans="1:5" s="153" customFormat="1">
      <c r="A671" s="229"/>
      <c r="B671" s="230"/>
      <c r="D671" s="189"/>
      <c r="E671" s="204"/>
    </row>
    <row r="672" spans="1:5" s="153" customFormat="1">
      <c r="A672" s="229"/>
      <c r="B672" s="230"/>
      <c r="D672" s="189"/>
      <c r="E672" s="204"/>
    </row>
    <row r="673" spans="1:5" s="153" customFormat="1">
      <c r="A673" s="229"/>
      <c r="B673" s="230"/>
      <c r="D673" s="189"/>
      <c r="E673" s="204"/>
    </row>
    <row r="674" spans="1:5" s="153" customFormat="1">
      <c r="A674" s="229"/>
      <c r="B674" s="230"/>
      <c r="D674" s="189"/>
      <c r="E674" s="204"/>
    </row>
    <row r="675" spans="1:5" s="153" customFormat="1">
      <c r="A675" s="229"/>
      <c r="B675" s="230"/>
      <c r="D675" s="189"/>
      <c r="E675" s="204"/>
    </row>
    <row r="676" spans="1:5" s="153" customFormat="1">
      <c r="A676" s="229"/>
      <c r="B676" s="230"/>
      <c r="D676" s="189"/>
      <c r="E676" s="204"/>
    </row>
    <row r="677" spans="1:5" s="153" customFormat="1">
      <c r="A677" s="229"/>
      <c r="B677" s="230"/>
      <c r="D677" s="189"/>
      <c r="E677" s="204"/>
    </row>
    <row r="678" spans="1:5" s="153" customFormat="1">
      <c r="A678" s="229"/>
      <c r="B678" s="230"/>
      <c r="D678" s="189"/>
      <c r="E678" s="204"/>
    </row>
    <row r="679" spans="1:5" s="153" customFormat="1">
      <c r="A679" s="229"/>
      <c r="B679" s="230"/>
      <c r="D679" s="189"/>
      <c r="E679" s="204"/>
    </row>
    <row r="680" spans="1:5" s="153" customFormat="1">
      <c r="A680" s="229"/>
      <c r="B680" s="230"/>
      <c r="D680" s="189"/>
      <c r="E680" s="204"/>
    </row>
    <row r="681" spans="1:5" s="153" customFormat="1">
      <c r="A681" s="229"/>
      <c r="B681" s="230"/>
      <c r="D681" s="189"/>
      <c r="E681" s="204"/>
    </row>
    <row r="682" spans="1:5" s="153" customFormat="1">
      <c r="A682" s="229"/>
      <c r="B682" s="230"/>
      <c r="D682" s="189"/>
      <c r="E682" s="204"/>
    </row>
    <row r="683" spans="1:5" s="153" customFormat="1">
      <c r="A683" s="229"/>
      <c r="B683" s="230"/>
      <c r="D683" s="189"/>
      <c r="E683" s="204"/>
    </row>
    <row r="684" spans="1:5" s="153" customFormat="1">
      <c r="A684" s="229"/>
      <c r="B684" s="230"/>
      <c r="D684" s="189"/>
      <c r="E684" s="204"/>
    </row>
    <row r="685" spans="1:5" s="153" customFormat="1">
      <c r="A685" s="229"/>
      <c r="B685" s="230"/>
      <c r="D685" s="189"/>
      <c r="E685" s="204"/>
    </row>
    <row r="686" spans="1:5" s="153" customFormat="1">
      <c r="A686" s="229"/>
      <c r="B686" s="230"/>
      <c r="D686" s="189"/>
      <c r="E686" s="204"/>
    </row>
    <row r="687" spans="1:5" s="153" customFormat="1">
      <c r="A687" s="229"/>
      <c r="B687" s="230"/>
      <c r="D687" s="189"/>
      <c r="E687" s="204"/>
    </row>
    <row r="688" spans="1:5" s="153" customFormat="1">
      <c r="A688" s="229"/>
      <c r="B688" s="230"/>
      <c r="D688" s="189"/>
      <c r="E688" s="204"/>
    </row>
    <row r="689" spans="1:5" s="153" customFormat="1">
      <c r="A689" s="229"/>
      <c r="B689" s="230"/>
      <c r="D689" s="189"/>
      <c r="E689" s="204"/>
    </row>
    <row r="690" spans="1:5" s="153" customFormat="1">
      <c r="A690" s="229"/>
      <c r="B690" s="230"/>
      <c r="D690" s="189"/>
      <c r="E690" s="204"/>
    </row>
    <row r="691" spans="1:5" s="153" customFormat="1">
      <c r="A691" s="229"/>
      <c r="B691" s="230"/>
      <c r="D691" s="189"/>
      <c r="E691" s="204"/>
    </row>
    <row r="692" spans="1:5" s="153" customFormat="1">
      <c r="A692" s="229"/>
      <c r="B692" s="230"/>
      <c r="D692" s="189"/>
      <c r="E692" s="204"/>
    </row>
    <row r="693" spans="1:5" s="153" customFormat="1">
      <c r="A693" s="229"/>
      <c r="B693" s="230"/>
      <c r="D693" s="189"/>
      <c r="E693" s="204"/>
    </row>
    <row r="694" spans="1:5" s="153" customFormat="1">
      <c r="A694" s="229"/>
      <c r="B694" s="230"/>
      <c r="D694" s="189"/>
      <c r="E694" s="204"/>
    </row>
    <row r="695" spans="1:5" s="153" customFormat="1">
      <c r="A695" s="229"/>
      <c r="B695" s="230"/>
      <c r="D695" s="189"/>
      <c r="E695" s="204"/>
    </row>
    <row r="696" spans="1:5" s="153" customFormat="1">
      <c r="A696" s="229"/>
      <c r="B696" s="230"/>
      <c r="D696" s="189"/>
      <c r="E696" s="204"/>
    </row>
    <row r="697" spans="1:5" s="153" customFormat="1">
      <c r="A697" s="229"/>
      <c r="B697" s="230"/>
      <c r="D697" s="189"/>
      <c r="E697" s="204"/>
    </row>
    <row r="698" spans="1:5" s="153" customFormat="1">
      <c r="A698" s="229"/>
      <c r="B698" s="230"/>
      <c r="D698" s="189"/>
      <c r="E698" s="204"/>
    </row>
    <row r="699" spans="1:5" s="153" customFormat="1">
      <c r="A699" s="229"/>
      <c r="B699" s="230"/>
      <c r="D699" s="189"/>
      <c r="E699" s="204"/>
    </row>
    <row r="700" spans="1:5" s="153" customFormat="1">
      <c r="A700" s="229"/>
      <c r="B700" s="230"/>
      <c r="D700" s="189"/>
      <c r="E700" s="204"/>
    </row>
    <row r="701" spans="1:5" s="153" customFormat="1">
      <c r="A701" s="229"/>
      <c r="B701" s="230"/>
      <c r="D701" s="189"/>
      <c r="E701" s="204"/>
    </row>
  </sheetData>
  <sheetProtection algorithmName="SHA-512" hashValue="02I9Tfdh06aJGUew3Laf4mtKMNbvnFLiyoxxcTHXpv4F+vsdPt/xONUgAXBNJwn2AXoOQ7i6KaaKzZn9khoYmw==" saltValue="NxZXJAV2/0FpVVKNog82yA==" spinCount="100000" sheet="1" objects="1" scenarios="1"/>
  <pageMargins left="0.7" right="0.31" top="0.75" bottom="0.75" header="0.3" footer="0.3"/>
  <pageSetup paperSize="9" fitToHeight="0" orientation="portrait" r:id="rId1"/>
  <rowBreaks count="1" manualBreakCount="1">
    <brk id="4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REKAPITULACIJA</vt:lpstr>
      <vt:lpstr>Gradbena in obrtniška dela</vt:lpstr>
      <vt:lpstr>Instalacije</vt:lpstr>
      <vt:lpstr>'Gradbena in obrtniška dela'!Print_Area</vt:lpstr>
      <vt:lpstr>Instalacije!Print_Area</vt:lpstr>
      <vt:lpstr>'Gradbena in obrtniška dela'!Print_Titles</vt:lpstr>
    </vt:vector>
  </TitlesOfParts>
  <Company>ALTECH Computers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dc:creator>
  <cp:lastModifiedBy>Hrovat Katarina</cp:lastModifiedBy>
  <cp:lastPrinted>2021-08-20T11:08:27Z</cp:lastPrinted>
  <dcterms:created xsi:type="dcterms:W3CDTF">2000-07-11T19:25:46Z</dcterms:created>
  <dcterms:modified xsi:type="dcterms:W3CDTF">2021-12-30T13:15:24Z</dcterms:modified>
</cp:coreProperties>
</file>